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21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'Лист1'!$A$1:$F$94</definedName>
  </definedNames>
  <calcPr fullCalcOnLoad="1"/>
</workbook>
</file>

<file path=xl/sharedStrings.xml><?xml version="1.0" encoding="utf-8"?>
<sst xmlns="http://schemas.openxmlformats.org/spreadsheetml/2006/main" count="89" uniqueCount="87">
  <si>
    <t>СЧЕТ-ЗАКАЗ</t>
  </si>
  <si>
    <t>Наименование</t>
  </si>
  <si>
    <t xml:space="preserve">Цена </t>
  </si>
  <si>
    <t>Кол-во</t>
  </si>
  <si>
    <t>Сумма</t>
  </si>
  <si>
    <t xml:space="preserve">ООО «КУЛЬТУРА»      </t>
  </si>
  <si>
    <t xml:space="preserve">Заказчик:     </t>
  </si>
  <si>
    <t xml:space="preserve">Количество гостей:                     </t>
  </si>
  <si>
    <t>САЛАТЫ</t>
  </si>
  <si>
    <t xml:space="preserve">Место проведения:  ресторан "МОСКВА"          </t>
  </si>
  <si>
    <t>НАПИТКИ безалкогольные</t>
  </si>
  <si>
    <t>Игристые вина</t>
  </si>
  <si>
    <t>Белые вина</t>
  </si>
  <si>
    <t>Красные вина</t>
  </si>
  <si>
    <t>Розовые вина</t>
  </si>
  <si>
    <t>Настойки, ликеры, вермуты</t>
  </si>
  <si>
    <t>сервисный сбор 10%</t>
  </si>
  <si>
    <t>ХОЛОДНЫЕ ЗАКУСКИ</t>
  </si>
  <si>
    <t>Грамм</t>
  </si>
  <si>
    <t>ГОРЯЧИЕ ЗАКУСКИ</t>
  </si>
  <si>
    <t>ГОРЯЧИЕ БЛЮДА</t>
  </si>
  <si>
    <t>Булочка ржаная</t>
  </si>
  <si>
    <t xml:space="preserve">Булочка пшеничная </t>
  </si>
  <si>
    <t xml:space="preserve">Бездрожжевой чёрный литовский хлеб на натуральной закваске </t>
  </si>
  <si>
    <t>ФРУКТОВАЯ ТАРЕЛКА</t>
  </si>
  <si>
    <t>Ананас, груша, виноград, мандарины, киви,</t>
  </si>
  <si>
    <t>ХЛЕБНАЯ КОРЗИНА</t>
  </si>
  <si>
    <t xml:space="preserve">Аква минерале (с газом, без газа) </t>
  </si>
  <si>
    <t>1л</t>
  </si>
  <si>
    <t>Кока-кола</t>
  </si>
  <si>
    <t xml:space="preserve">Морс домашний из дикой клюквы и брусники </t>
  </si>
  <si>
    <t>1000/350/100</t>
  </si>
  <si>
    <t>Томленая ножка ягнёнка с овощным соте и соусом аджика</t>
  </si>
  <si>
    <t>2400/300/100</t>
  </si>
  <si>
    <t xml:space="preserve">1шт/300/100  </t>
  </si>
  <si>
    <t>Сок  (апельсин, яблоко, вишня)</t>
  </si>
  <si>
    <t>Лимонады домашние в ассортименте (лимон, ежевика, малина, киви, цитрус с огурцом, маракуйя, тархун, груша, клубника, имбирь)</t>
  </si>
  <si>
    <r>
      <t xml:space="preserve">Начало мероприятия:      </t>
    </r>
    <r>
      <rPr>
        <i/>
        <sz val="12"/>
        <color indexed="8"/>
        <rFont val="Calibri"/>
        <family val="2"/>
      </rPr>
      <t xml:space="preserve">22:00  </t>
    </r>
    <r>
      <rPr>
        <b/>
        <i/>
        <sz val="12"/>
        <color indexed="8"/>
        <rFont val="Calibri"/>
        <family val="2"/>
      </rPr>
      <t xml:space="preserve">                    </t>
    </r>
  </si>
  <si>
    <r>
      <t xml:space="preserve">Формат мероприятия:     </t>
    </r>
    <r>
      <rPr>
        <i/>
        <sz val="12"/>
        <color indexed="8"/>
        <rFont val="Calibri"/>
        <family val="2"/>
      </rPr>
      <t>Новогодняя ночь</t>
    </r>
  </si>
  <si>
    <t>Салат "Камчатка" с нежным крабом,авокадо,маринованным имбирём и ореховым соусом</t>
  </si>
  <si>
    <t>0,26л</t>
  </si>
  <si>
    <r>
      <t xml:space="preserve">Дата:    </t>
    </r>
    <r>
      <rPr>
        <i/>
        <sz val="12"/>
        <color indexed="8"/>
        <rFont val="Calibri"/>
        <family val="2"/>
      </rPr>
      <t>31 декабря 2020 года</t>
    </r>
  </si>
  <si>
    <t>0,33л</t>
  </si>
  <si>
    <t>Маринованный лосось с соусом Юдзу</t>
  </si>
  <si>
    <t>Хрустящие брускетты с красной икрой и сливочным сыром 3шт</t>
  </si>
  <si>
    <t>120/30</t>
  </si>
  <si>
    <t>Ассорти солений (грузди солёные, капуста квашеная, соленые огурцы, малосольные черри)</t>
  </si>
  <si>
    <t xml:space="preserve">Ассорти из европейских закусок (оливки, маслины, сыровяленная Тоскана, сыровяленная грудка индейки, пармская шейка, вяленые томаты, сыр бри, фетака, плоды каперсов) </t>
  </si>
  <si>
    <t>Креветки Васаби 160/50</t>
  </si>
  <si>
    <t>Баклажаны по-тайски в перечном соусе, 120г</t>
  </si>
  <si>
    <t>Гёдза с креветкой и сливочным шрирачи 170г</t>
  </si>
  <si>
    <t>160/50</t>
  </si>
  <si>
    <r>
      <t>Салат с угрем и страчателлой (</t>
    </r>
    <r>
      <rPr>
        <sz val="10"/>
        <color indexed="8"/>
        <rFont val="Calibri"/>
        <family val="2"/>
      </rPr>
      <t xml:space="preserve">Копченый угорь. Страчателла. Перечные баклажаны, хрустящий огурчик, болгарский перец, листья романо) </t>
    </r>
  </si>
  <si>
    <r>
      <t>Теплый салат с говядиной и сладким перцем (</t>
    </r>
    <r>
      <rPr>
        <sz val="10"/>
        <color indexed="8"/>
        <rFont val="Calibri"/>
        <family val="2"/>
      </rPr>
      <t xml:space="preserve">вырезка говяжья,болгарский перец, хрустящие огурчики, листья айсберга, соус Цезарь) </t>
    </r>
  </si>
  <si>
    <t xml:space="preserve">Фланк из говядины с баклажанами, легким салатом из овощей и перечным соусом </t>
  </si>
  <si>
    <t xml:space="preserve">Стейк из свинины на косточке с кимчи и соусом Спайс </t>
  </si>
  <si>
    <t xml:space="preserve">Цыпленок Тандури с картофелем пай и соусом из сливы </t>
  </si>
  <si>
    <t xml:space="preserve">Филе Дорадо с рисом и сливочным соусом с вялеными томататми и бобами эдамаме </t>
  </si>
  <si>
    <t xml:space="preserve">Лосось со сливочным мисо и пюре васасби </t>
  </si>
  <si>
    <t xml:space="preserve">Стейк из тунца с кольраби и гамадари </t>
  </si>
  <si>
    <t>БЛЮДА от ШЕФА (на 4 персоны)</t>
  </si>
  <si>
    <t xml:space="preserve">Говяжья покромка гриль с баклажанами, легким салатом из овощей и перечным соусом </t>
  </si>
  <si>
    <t>Запеченный бок лосося с пряными травами и овощами под сливочным соусом с красной икрой</t>
  </si>
  <si>
    <t>Хлеб ченый даницкий</t>
  </si>
  <si>
    <t>Входной билет с программой</t>
  </si>
  <si>
    <t>ИТОГО К ОПЛАТЕ</t>
  </si>
  <si>
    <t>Итоговая сумма по меню</t>
  </si>
  <si>
    <t>Итого</t>
  </si>
  <si>
    <t>НАПИТКИ алкогольные смотреть на сайте ресторана  в Карте бара и Винной карте</t>
  </si>
  <si>
    <t>Ром, виски или бурбон</t>
  </si>
  <si>
    <t>Коньяки</t>
  </si>
  <si>
    <t>Водка, Джин</t>
  </si>
  <si>
    <t>Десерты</t>
  </si>
  <si>
    <t>Шоколадный торт с вишневым кули, шоколадным ганашем и рубленым миндалем 120г</t>
  </si>
  <si>
    <t>Медовик с кремом из сгущеного молока и сливочного сыра 120г</t>
  </si>
  <si>
    <t>Тирамису с матчей и карамельным попкорном</t>
  </si>
  <si>
    <t>Паннакотта с манго, кайенским перцем и желе из ревеня 160г</t>
  </si>
  <si>
    <t>Японское мороженое "Моджи" 3 вида 120г</t>
  </si>
  <si>
    <r>
      <t xml:space="preserve">Сырная тарелка европейская </t>
    </r>
    <r>
      <rPr>
        <sz val="10"/>
        <color indexed="8"/>
        <rFont val="Calibri"/>
        <family val="2"/>
      </rPr>
      <t>(дор блю, Бри, Грана Падано, виноград, грецкий орех,  мед)</t>
    </r>
  </si>
  <si>
    <r>
      <t xml:space="preserve">Мясная тарелка </t>
    </r>
    <r>
      <rPr>
        <sz val="10"/>
        <color indexed="8"/>
        <rFont val="Calibri"/>
        <family val="2"/>
      </rPr>
      <t xml:space="preserve">(говяжий язык, запеченная свинина,  хрен, горчица) </t>
    </r>
    <r>
      <rPr>
        <sz val="12"/>
        <color indexed="8"/>
        <rFont val="Calibri"/>
        <family val="2"/>
      </rPr>
      <t>120/30г</t>
    </r>
  </si>
  <si>
    <r>
      <t xml:space="preserve">Овощная тарелка </t>
    </r>
    <r>
      <rPr>
        <sz val="10"/>
        <color indexed="8"/>
        <rFont val="Calibri"/>
        <family val="2"/>
      </rPr>
      <t xml:space="preserve">(сладкие томаты, огурцы и перец, редис, зелень) </t>
    </r>
  </si>
  <si>
    <r>
      <t xml:space="preserve">Греческий </t>
    </r>
    <r>
      <rPr>
        <sz val="10"/>
        <color indexed="8"/>
        <rFont val="Calibri"/>
        <family val="2"/>
      </rPr>
      <t xml:space="preserve">(сладкие томаты, огурцы и перец, листья романо, гигантские оливки и маслины, сыр фета, зелень, итальянский соус) </t>
    </r>
  </si>
  <si>
    <r>
      <t xml:space="preserve">Цезарь с филе цыпленка </t>
    </r>
    <r>
      <rPr>
        <sz val="10"/>
        <color indexed="8"/>
        <rFont val="Calibri"/>
        <family val="2"/>
      </rPr>
      <t xml:space="preserve">(салат романо, филе цыпленка, сладкие томаты, гренки, сыр Грана Падано, заправка "Цезарь") </t>
    </r>
  </si>
  <si>
    <r>
      <t xml:space="preserve">Цезарь с креветками </t>
    </r>
    <r>
      <rPr>
        <sz val="10"/>
        <color indexed="8"/>
        <rFont val="Calibri"/>
        <family val="2"/>
      </rPr>
      <t xml:space="preserve">(салат романо, креветки, томаты, гренки, сыр Грана Падано, соус "Цезарь") </t>
    </r>
  </si>
  <si>
    <r>
      <t>Салат с тунцом (</t>
    </r>
    <r>
      <rPr>
        <sz val="10"/>
        <color indexed="8"/>
        <rFont val="Calibri"/>
        <family val="2"/>
      </rPr>
      <t xml:space="preserve">тунец, бобы эдамаме, листья шпината и айсберга, сладкие томаты, хрустящие огручики, маслины, редис, отваврное яйцо, заправка из анчоусов, лук красный)) </t>
    </r>
  </si>
  <si>
    <r>
      <t xml:space="preserve">Медальоны из говядины с мини картофелем, цуккини гриль и перечным соусом </t>
    </r>
    <r>
      <rPr>
        <sz val="10"/>
        <color indexed="8"/>
        <rFont val="Calibri"/>
        <family val="2"/>
      </rPr>
      <t>(говяжья вырезка, запеченый картофель, кукуруза, цуккини гриль, томаты конфи, перечный соус)</t>
    </r>
    <r>
      <rPr>
        <sz val="12"/>
        <color indexed="8"/>
        <rFont val="Calibri"/>
        <family val="2"/>
      </rPr>
      <t xml:space="preserve"> </t>
    </r>
  </si>
  <si>
    <r>
      <t>Салат Оливье по старинному французскому рецепту (</t>
    </r>
    <r>
      <rPr>
        <sz val="10"/>
        <color indexed="8"/>
        <rFont val="Calibri"/>
        <family val="2"/>
      </rPr>
      <t>язык, телятина, белые грибы, креветка тигровая, картофель, морковь, огурчик свежий и маринованный, горошек зеленый, оригинальная заправка)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</si>
</sst>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р.-419]_-;\-* #,##0.00[$р.-419]_-;_-* &quot;-&quot;??[$р.-419]_-;_-@_-"/>
    <numFmt numFmtId="173" formatCode="[$-FC19]d\ mmmm\ yyyy\ &quot;г.&quot;"/>
    <numFmt numFmtId="174" formatCode="#,##0.00&quot;р.&quot;"/>
    <numFmt numFmtId="175" formatCode="#,##0&quot;р.&quot;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Arial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2"/>
      <color indexed="18"/>
      <name val="Calibri"/>
      <family val="2"/>
    </font>
    <font>
      <b/>
      <sz val="12"/>
      <name val="Calibri"/>
      <family val="2"/>
    </font>
    <font>
      <i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33" applyFont="1" applyBorder="1">
      <alignment/>
      <protection/>
    </xf>
    <xf numFmtId="0" fontId="3" fillId="0" borderId="0" xfId="33" applyFont="1" applyBorder="1">
      <alignment/>
      <protection/>
    </xf>
    <xf numFmtId="0" fontId="3" fillId="0" borderId="0" xfId="33" applyFont="1" applyBorder="1" applyAlignment="1">
      <alignment horizontal="left"/>
      <protection/>
    </xf>
    <xf numFmtId="0" fontId="3" fillId="0" borderId="11" xfId="33" applyFont="1" applyBorder="1" applyAlignment="1">
      <alignment horizontal="left" vertical="top" wrapText="1"/>
      <protection/>
    </xf>
    <xf numFmtId="175" fontId="3" fillId="0" borderId="11" xfId="33" applyNumberFormat="1" applyFont="1" applyBorder="1" applyAlignment="1">
      <alignment horizontal="center" vertical="center"/>
      <protection/>
    </xf>
    <xf numFmtId="0" fontId="5" fillId="0" borderId="0" xfId="33" applyFont="1" applyBorder="1">
      <alignment/>
      <protection/>
    </xf>
    <xf numFmtId="0" fontId="6" fillId="0" borderId="0" xfId="33" applyFont="1" applyBorder="1" applyAlignment="1">
      <alignment horizontal="center" vertical="top" wrapText="1"/>
      <protection/>
    </xf>
    <xf numFmtId="0" fontId="6" fillId="0" borderId="0" xfId="33" applyFont="1" applyBorder="1" applyAlignment="1">
      <alignment horizontal="center" vertical="center"/>
      <protection/>
    </xf>
    <xf numFmtId="0" fontId="6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/>
      <protection/>
    </xf>
    <xf numFmtId="0" fontId="6" fillId="0" borderId="12" xfId="33" applyFont="1" applyBorder="1" applyAlignment="1">
      <alignment horizontal="left" vertical="top" wrapText="1"/>
      <protection/>
    </xf>
    <xf numFmtId="0" fontId="6" fillId="0" borderId="12" xfId="33" applyFont="1" applyBorder="1" applyAlignment="1">
      <alignment horizontal="center"/>
      <protection/>
    </xf>
    <xf numFmtId="0" fontId="6" fillId="0" borderId="12" xfId="33" applyFont="1" applyBorder="1" applyAlignment="1">
      <alignment/>
      <protection/>
    </xf>
    <xf numFmtId="0" fontId="6" fillId="0" borderId="0" xfId="33" applyFont="1" applyBorder="1" applyAlignment="1">
      <alignment horizontal="left"/>
      <protection/>
    </xf>
    <xf numFmtId="0" fontId="6" fillId="0" borderId="13" xfId="33" applyFont="1" applyBorder="1" applyAlignment="1">
      <alignment horizontal="left" vertical="top" wrapText="1"/>
      <protection/>
    </xf>
    <xf numFmtId="0" fontId="6" fillId="0" borderId="12" xfId="33" applyFont="1" applyBorder="1" applyAlignment="1">
      <alignment horizontal="left"/>
      <protection/>
    </xf>
    <xf numFmtId="0" fontId="5" fillId="0" borderId="0" xfId="33" applyFont="1" applyBorder="1" applyAlignment="1">
      <alignment horizontal="left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/>
      <protection/>
    </xf>
    <xf numFmtId="0" fontId="6" fillId="0" borderId="13" xfId="33" applyFont="1" applyBorder="1" applyAlignment="1">
      <alignment/>
      <protection/>
    </xf>
    <xf numFmtId="0" fontId="5" fillId="0" borderId="0" xfId="33" applyFont="1" applyBorder="1" applyAlignment="1">
      <alignment horizontal="center"/>
      <protection/>
    </xf>
    <xf numFmtId="0" fontId="3" fillId="0" borderId="14" xfId="33" applyFont="1" applyBorder="1" applyAlignment="1">
      <alignment horizontal="left" vertical="top" wrapText="1"/>
      <protection/>
    </xf>
    <xf numFmtId="175" fontId="3" fillId="0" borderId="14" xfId="33" applyNumberFormat="1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/>
      <protection/>
    </xf>
    <xf numFmtId="175" fontId="3" fillId="0" borderId="14" xfId="33" applyNumberFormat="1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center" wrapText="1"/>
      <protection/>
    </xf>
    <xf numFmtId="0" fontId="3" fillId="0" borderId="0" xfId="33" applyFont="1" applyBorder="1" applyAlignment="1">
      <alignment wrapText="1"/>
      <protection/>
    </xf>
    <xf numFmtId="0" fontId="3" fillId="0" borderId="0" xfId="33" applyFont="1" applyBorder="1" applyAlignment="1">
      <alignment horizontal="left" wrapText="1"/>
      <protection/>
    </xf>
    <xf numFmtId="0" fontId="2" fillId="0" borderId="0" xfId="0" applyFont="1" applyAlignment="1">
      <alignment wrapText="1"/>
    </xf>
    <xf numFmtId="0" fontId="3" fillId="0" borderId="15" xfId="33" applyFont="1" applyBorder="1" applyAlignment="1">
      <alignment horizontal="left" vertical="top" wrapText="1"/>
      <protection/>
    </xf>
    <xf numFmtId="175" fontId="3" fillId="0" borderId="15" xfId="33" applyNumberFormat="1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wrapText="1"/>
      <protection/>
    </xf>
    <xf numFmtId="0" fontId="3" fillId="0" borderId="0" xfId="33" applyFont="1">
      <alignment/>
      <protection/>
    </xf>
    <xf numFmtId="0" fontId="3" fillId="0" borderId="0" xfId="33" applyFont="1" applyAlignment="1">
      <alignment horizontal="left"/>
      <protection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2" xfId="33" applyFont="1" applyBorder="1" applyAlignment="1">
      <alignment horizontal="center"/>
      <protection/>
    </xf>
    <xf numFmtId="0" fontId="5" fillId="0" borderId="16" xfId="33" applyFont="1" applyBorder="1" applyAlignment="1">
      <alignment horizontal="center"/>
      <protection/>
    </xf>
    <xf numFmtId="0" fontId="5" fillId="0" borderId="13" xfId="33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17" xfId="33" applyFont="1" applyBorder="1" applyAlignment="1">
      <alignment horizontal="left" vertical="top" wrapText="1"/>
      <protection/>
    </xf>
    <xf numFmtId="175" fontId="3" fillId="0" borderId="17" xfId="33" applyNumberFormat="1" applyFont="1" applyBorder="1" applyAlignment="1">
      <alignment horizontal="center" vertical="center"/>
      <protection/>
    </xf>
    <xf numFmtId="0" fontId="3" fillId="0" borderId="18" xfId="33" applyFont="1" applyBorder="1">
      <alignment/>
      <protection/>
    </xf>
    <xf numFmtId="0" fontId="3" fillId="0" borderId="19" xfId="33" applyFont="1" applyBorder="1" applyAlignment="1">
      <alignment horizontal="center"/>
      <protection/>
    </xf>
    <xf numFmtId="175" fontId="3" fillId="0" borderId="20" xfId="33" applyNumberFormat="1" applyFont="1" applyBorder="1" applyAlignment="1">
      <alignment/>
      <protection/>
    </xf>
    <xf numFmtId="0" fontId="3" fillId="0" borderId="21" xfId="33" applyFont="1" applyBorder="1" applyAlignment="1">
      <alignment horizontal="center"/>
      <protection/>
    </xf>
    <xf numFmtId="0" fontId="3" fillId="0" borderId="22" xfId="33" applyFont="1" applyBorder="1" applyAlignment="1">
      <alignment horizontal="center"/>
      <protection/>
    </xf>
    <xf numFmtId="175" fontId="3" fillId="0" borderId="23" xfId="33" applyNumberFormat="1" applyFont="1" applyBorder="1" applyAlignment="1">
      <alignment/>
      <protection/>
    </xf>
    <xf numFmtId="175" fontId="3" fillId="0" borderId="24" xfId="33" applyNumberFormat="1" applyFont="1" applyBorder="1" applyAlignment="1">
      <alignment/>
      <protection/>
    </xf>
    <xf numFmtId="0" fontId="3" fillId="0" borderId="14" xfId="33" applyFont="1" applyBorder="1">
      <alignment/>
      <protection/>
    </xf>
    <xf numFmtId="0" fontId="3" fillId="0" borderId="11" xfId="33" applyFont="1" applyBorder="1" applyAlignment="1">
      <alignment horizontal="center"/>
      <protection/>
    </xf>
    <xf numFmtId="0" fontId="3" fillId="0" borderId="11" xfId="33" applyFont="1" applyBorder="1">
      <alignment/>
      <protection/>
    </xf>
    <xf numFmtId="0" fontId="5" fillId="0" borderId="25" xfId="33" applyFont="1" applyBorder="1" applyAlignment="1">
      <alignment horizontal="center"/>
      <protection/>
    </xf>
    <xf numFmtId="0" fontId="6" fillId="0" borderId="26" xfId="33" applyFont="1" applyBorder="1" applyAlignment="1">
      <alignment horizontal="right" vertical="top" wrapText="1"/>
      <protection/>
    </xf>
    <xf numFmtId="0" fontId="5" fillId="0" borderId="19" xfId="33" applyFont="1" applyBorder="1" applyAlignment="1">
      <alignment vertical="center"/>
      <protection/>
    </xf>
    <xf numFmtId="0" fontId="6" fillId="0" borderId="27" xfId="33" applyFont="1" applyBorder="1" applyAlignment="1">
      <alignment horizontal="center"/>
      <protection/>
    </xf>
    <xf numFmtId="0" fontId="5" fillId="0" borderId="28" xfId="33" applyFont="1" applyBorder="1" applyAlignment="1">
      <alignment vertical="center"/>
      <protection/>
    </xf>
    <xf numFmtId="175" fontId="5" fillId="0" borderId="29" xfId="33" applyNumberFormat="1" applyFont="1" applyBorder="1" applyAlignment="1">
      <alignment vertical="center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3" fillId="0" borderId="15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horizontal="center" vertical="center" wrapText="1"/>
      <protection/>
    </xf>
    <xf numFmtId="0" fontId="3" fillId="0" borderId="14" xfId="33" applyFont="1" applyFill="1" applyBorder="1">
      <alignment/>
      <protection/>
    </xf>
    <xf numFmtId="0" fontId="3" fillId="0" borderId="14" xfId="33" applyFont="1" applyFill="1" applyBorder="1" applyAlignment="1">
      <alignment horizontal="left" vertical="top" wrapText="1"/>
      <protection/>
    </xf>
    <xf numFmtId="175" fontId="3" fillId="0" borderId="14" xfId="33" applyNumberFormat="1" applyFont="1" applyFill="1" applyBorder="1" applyAlignment="1">
      <alignment horizontal="center" vertical="center"/>
      <protection/>
    </xf>
    <xf numFmtId="0" fontId="3" fillId="0" borderId="19" xfId="33" applyFont="1" applyFill="1" applyBorder="1" applyAlignment="1">
      <alignment horizontal="center"/>
      <protection/>
    </xf>
    <xf numFmtId="175" fontId="3" fillId="0" borderId="20" xfId="33" applyNumberFormat="1" applyFont="1" applyFill="1" applyBorder="1" applyAlignment="1">
      <alignment/>
      <protection/>
    </xf>
    <xf numFmtId="0" fontId="8" fillId="0" borderId="0" xfId="33" applyFont="1" applyBorder="1" applyAlignment="1">
      <alignment horizontal="center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1" fillId="0" borderId="14" xfId="33" applyFont="1" applyFill="1" applyBorder="1" applyAlignment="1">
      <alignment horizontal="center" vertical="center" wrapText="1"/>
      <protection/>
    </xf>
    <xf numFmtId="0" fontId="8" fillId="0" borderId="26" xfId="33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 wrapText="1"/>
    </xf>
    <xf numFmtId="0" fontId="3" fillId="0" borderId="30" xfId="33" applyFont="1" applyFill="1" applyBorder="1">
      <alignment/>
      <protection/>
    </xf>
    <xf numFmtId="175" fontId="3" fillId="0" borderId="31" xfId="33" applyNumberFormat="1" applyFont="1" applyFill="1" applyBorder="1" applyAlignment="1">
      <alignment/>
      <protection/>
    </xf>
    <xf numFmtId="175" fontId="3" fillId="0" borderId="32" xfId="33" applyNumberFormat="1" applyFont="1" applyBorder="1" applyAlignment="1">
      <alignment/>
      <protection/>
    </xf>
    <xf numFmtId="0" fontId="3" fillId="0" borderId="33" xfId="33" applyFont="1" applyBorder="1" applyAlignment="1">
      <alignment horizontal="center"/>
      <protection/>
    </xf>
    <xf numFmtId="0" fontId="3" fillId="0" borderId="13" xfId="33" applyFont="1" applyBorder="1" applyAlignment="1">
      <alignment horizontal="left" vertical="top" wrapText="1"/>
      <protection/>
    </xf>
    <xf numFmtId="0" fontId="3" fillId="0" borderId="13" xfId="33" applyFont="1" applyBorder="1" applyAlignment="1">
      <alignment horizontal="center" vertical="center" wrapText="1"/>
      <protection/>
    </xf>
    <xf numFmtId="175" fontId="3" fillId="0" borderId="13" xfId="33" applyNumberFormat="1" applyFont="1" applyBorder="1" applyAlignment="1">
      <alignment horizontal="center" vertical="center" wrapText="1"/>
      <protection/>
    </xf>
    <xf numFmtId="0" fontId="3" fillId="0" borderId="13" xfId="33" applyFont="1" applyBorder="1" applyAlignment="1">
      <alignment horizontal="center" wrapText="1"/>
      <protection/>
    </xf>
    <xf numFmtId="175" fontId="3" fillId="0" borderId="34" xfId="33" applyNumberFormat="1" applyFont="1" applyBorder="1" applyAlignment="1">
      <alignment/>
      <protection/>
    </xf>
    <xf numFmtId="0" fontId="3" fillId="0" borderId="35" xfId="33" applyFont="1" applyBorder="1" applyAlignment="1">
      <alignment horizontal="center"/>
      <protection/>
    </xf>
    <xf numFmtId="0" fontId="3" fillId="0" borderId="36" xfId="33" applyFont="1" applyBorder="1" applyAlignment="1">
      <alignment horizontal="center"/>
      <protection/>
    </xf>
    <xf numFmtId="175" fontId="3" fillId="0" borderId="37" xfId="33" applyNumberFormat="1" applyFont="1" applyBorder="1" applyAlignment="1">
      <alignment/>
      <protection/>
    </xf>
    <xf numFmtId="175" fontId="3" fillId="0" borderId="38" xfId="33" applyNumberFormat="1" applyFont="1" applyBorder="1" applyAlignment="1">
      <alignment/>
      <protection/>
    </xf>
    <xf numFmtId="0" fontId="3" fillId="0" borderId="25" xfId="33" applyFont="1" applyBorder="1" applyAlignment="1">
      <alignment horizontal="center"/>
      <protection/>
    </xf>
    <xf numFmtId="0" fontId="3" fillId="0" borderId="26" xfId="33" applyFont="1" applyBorder="1" applyAlignment="1">
      <alignment horizontal="left" vertical="top" wrapText="1"/>
      <protection/>
    </xf>
    <xf numFmtId="0" fontId="3" fillId="0" borderId="26" xfId="33" applyFont="1" applyBorder="1" applyAlignment="1">
      <alignment horizontal="center" vertical="center" wrapText="1"/>
      <protection/>
    </xf>
    <xf numFmtId="175" fontId="3" fillId="0" borderId="26" xfId="33" applyNumberFormat="1" applyFont="1" applyBorder="1" applyAlignment="1">
      <alignment horizontal="center" vertical="center"/>
      <protection/>
    </xf>
    <xf numFmtId="175" fontId="3" fillId="0" borderId="39" xfId="33" applyNumberFormat="1" applyFont="1" applyBorder="1" applyAlignment="1">
      <alignment/>
      <protection/>
    </xf>
    <xf numFmtId="0" fontId="3" fillId="0" borderId="40" xfId="33" applyFont="1" applyBorder="1" applyAlignment="1">
      <alignment horizontal="center"/>
      <protection/>
    </xf>
    <xf numFmtId="0" fontId="3" fillId="0" borderId="41" xfId="33" applyFont="1" applyBorder="1" applyAlignment="1">
      <alignment horizontal="left" vertical="top" wrapText="1"/>
      <protection/>
    </xf>
    <xf numFmtId="0" fontId="3" fillId="0" borderId="41" xfId="33" applyFont="1" applyBorder="1" applyAlignment="1">
      <alignment horizontal="center" vertical="center" wrapText="1"/>
      <protection/>
    </xf>
    <xf numFmtId="175" fontId="3" fillId="0" borderId="41" xfId="33" applyNumberFormat="1" applyFont="1" applyBorder="1" applyAlignment="1">
      <alignment horizontal="center" vertical="center"/>
      <protection/>
    </xf>
    <xf numFmtId="175" fontId="3" fillId="0" borderId="42" xfId="33" applyNumberFormat="1" applyFont="1" applyBorder="1" applyAlignment="1">
      <alignment/>
      <protection/>
    </xf>
    <xf numFmtId="0" fontId="3" fillId="0" borderId="26" xfId="33" applyFont="1" applyBorder="1">
      <alignment/>
      <protection/>
    </xf>
    <xf numFmtId="0" fontId="3" fillId="0" borderId="41" xfId="33" applyFont="1" applyBorder="1">
      <alignment/>
      <protection/>
    </xf>
    <xf numFmtId="175" fontId="3" fillId="0" borderId="43" xfId="33" applyNumberFormat="1" applyFont="1" applyBorder="1" applyAlignment="1">
      <alignment/>
      <protection/>
    </xf>
    <xf numFmtId="0" fontId="3" fillId="0" borderId="40" xfId="33" applyFont="1" applyFill="1" applyBorder="1" applyAlignment="1">
      <alignment horizontal="center"/>
      <protection/>
    </xf>
    <xf numFmtId="0" fontId="3" fillId="0" borderId="41" xfId="33" applyFont="1" applyFill="1" applyBorder="1" applyAlignment="1">
      <alignment horizontal="left" vertical="top" wrapText="1"/>
      <protection/>
    </xf>
    <xf numFmtId="0" fontId="1" fillId="0" borderId="41" xfId="33" applyFont="1" applyFill="1" applyBorder="1" applyAlignment="1">
      <alignment horizontal="center" vertical="center" wrapText="1"/>
      <protection/>
    </xf>
    <xf numFmtId="175" fontId="3" fillId="0" borderId="41" xfId="33" applyNumberFormat="1" applyFont="1" applyFill="1" applyBorder="1" applyAlignment="1">
      <alignment horizontal="center" vertical="center"/>
      <protection/>
    </xf>
    <xf numFmtId="0" fontId="3" fillId="0" borderId="41" xfId="33" applyFont="1" applyFill="1" applyBorder="1">
      <alignment/>
      <protection/>
    </xf>
    <xf numFmtId="175" fontId="3" fillId="0" borderId="42" xfId="33" applyNumberFormat="1" applyFont="1" applyFill="1" applyBorder="1" applyAlignment="1">
      <alignment/>
      <protection/>
    </xf>
    <xf numFmtId="0" fontId="6" fillId="0" borderId="44" xfId="33" applyFont="1" applyBorder="1" applyAlignment="1">
      <alignment horizontal="left" vertical="top" wrapText="1"/>
      <protection/>
    </xf>
    <xf numFmtId="0" fontId="6" fillId="0" borderId="28" xfId="33" applyFont="1" applyBorder="1" applyAlignment="1">
      <alignment horizontal="left" vertical="top" wrapText="1"/>
      <protection/>
    </xf>
    <xf numFmtId="0" fontId="6" fillId="0" borderId="45" xfId="33" applyFont="1" applyBorder="1" applyAlignment="1">
      <alignment horizontal="left" vertical="top" wrapText="1"/>
      <protection/>
    </xf>
    <xf numFmtId="0" fontId="6" fillId="0" borderId="46" xfId="33" applyFont="1" applyBorder="1" applyAlignment="1">
      <alignment horizontal="left"/>
      <protection/>
    </xf>
    <xf numFmtId="0" fontId="6" fillId="0" borderId="15" xfId="33" applyFont="1" applyBorder="1" applyAlignment="1">
      <alignment horizontal="center" vertical="center"/>
      <protection/>
    </xf>
    <xf numFmtId="0" fontId="8" fillId="0" borderId="14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left" vertical="top" wrapText="1"/>
      <protection/>
    </xf>
    <xf numFmtId="0" fontId="5" fillId="0" borderId="19" xfId="33" applyFont="1" applyBorder="1" applyAlignment="1">
      <alignment horizontal="center"/>
      <protection/>
    </xf>
    <xf numFmtId="0" fontId="3" fillId="0" borderId="47" xfId="33" applyFont="1" applyBorder="1" applyAlignment="1">
      <alignment horizontal="center"/>
      <protection/>
    </xf>
    <xf numFmtId="0" fontId="3" fillId="0" borderId="48" xfId="33" applyFont="1" applyBorder="1" applyAlignment="1">
      <alignment horizontal="left" vertical="top" wrapText="1"/>
      <protection/>
    </xf>
    <xf numFmtId="0" fontId="3" fillId="0" borderId="48" xfId="33" applyFont="1" applyBorder="1" applyAlignment="1">
      <alignment horizontal="center" vertical="center" wrapText="1"/>
      <protection/>
    </xf>
    <xf numFmtId="175" fontId="3" fillId="0" borderId="48" xfId="33" applyNumberFormat="1" applyFont="1" applyBorder="1" applyAlignment="1">
      <alignment horizontal="center" vertical="center"/>
      <protection/>
    </xf>
    <xf numFmtId="0" fontId="3" fillId="0" borderId="48" xfId="33" applyFont="1" applyBorder="1">
      <alignment/>
      <protection/>
    </xf>
    <xf numFmtId="0" fontId="3" fillId="0" borderId="49" xfId="33" applyFont="1" applyBorder="1" applyAlignment="1">
      <alignment horizontal="left" vertical="top" wrapText="1"/>
      <protection/>
    </xf>
    <xf numFmtId="0" fontId="3" fillId="0" borderId="50" xfId="33" applyFont="1" applyBorder="1" applyAlignment="1">
      <alignment horizontal="center"/>
      <protection/>
    </xf>
    <xf numFmtId="175" fontId="3" fillId="0" borderId="51" xfId="33" applyNumberFormat="1" applyFont="1" applyBorder="1" applyAlignment="1">
      <alignment horizontal="center" vertical="center"/>
      <protection/>
    </xf>
    <xf numFmtId="0" fontId="5" fillId="0" borderId="30" xfId="33" applyFont="1" applyBorder="1" applyAlignment="1">
      <alignment horizontal="center" vertical="center" wrapText="1"/>
      <protection/>
    </xf>
    <xf numFmtId="0" fontId="5" fillId="0" borderId="30" xfId="33" applyFont="1" applyBorder="1" applyAlignment="1">
      <alignment horizontal="center" vertical="center"/>
      <protection/>
    </xf>
    <xf numFmtId="0" fontId="5" fillId="0" borderId="30" xfId="33" applyFont="1" applyBorder="1" applyAlignment="1">
      <alignment horizontal="center"/>
      <protection/>
    </xf>
    <xf numFmtId="0" fontId="5" fillId="0" borderId="31" xfId="33" applyFont="1" applyBorder="1" applyAlignment="1">
      <alignment/>
      <protection/>
    </xf>
    <xf numFmtId="0" fontId="12" fillId="0" borderId="52" xfId="33" applyFont="1" applyBorder="1" applyAlignment="1">
      <alignment vertical="top" wrapText="1"/>
      <protection/>
    </xf>
    <xf numFmtId="0" fontId="12" fillId="0" borderId="34" xfId="33" applyFont="1" applyBorder="1" applyAlignment="1">
      <alignment vertical="top" wrapText="1"/>
      <protection/>
    </xf>
    <xf numFmtId="0" fontId="12" fillId="0" borderId="53" xfId="33" applyFont="1" applyBorder="1" applyAlignment="1">
      <alignment vertical="top" wrapText="1"/>
      <protection/>
    </xf>
    <xf numFmtId="0" fontId="12" fillId="0" borderId="0" xfId="33" applyFont="1" applyBorder="1" applyAlignment="1">
      <alignment vertical="top" wrapText="1"/>
      <protection/>
    </xf>
    <xf numFmtId="0" fontId="5" fillId="0" borderId="14" xfId="33" applyFont="1" applyBorder="1" applyAlignment="1">
      <alignment horizontal="center"/>
      <protection/>
    </xf>
    <xf numFmtId="175" fontId="13" fillId="0" borderId="54" xfId="59" applyNumberFormat="1" applyFont="1" applyBorder="1" applyAlignment="1">
      <alignment/>
    </xf>
    <xf numFmtId="0" fontId="7" fillId="0" borderId="14" xfId="33" applyFont="1" applyBorder="1" applyAlignment="1">
      <alignment horizontal="right" vertical="center"/>
      <protection/>
    </xf>
    <xf numFmtId="0" fontId="14" fillId="0" borderId="14" xfId="33" applyFont="1" applyBorder="1" applyAlignment="1">
      <alignment horizontal="center" vertical="center"/>
      <protection/>
    </xf>
    <xf numFmtId="0" fontId="10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right" vertical="top" wrapText="1"/>
    </xf>
    <xf numFmtId="0" fontId="16" fillId="0" borderId="48" xfId="0" applyFont="1" applyBorder="1" applyAlignment="1">
      <alignment horizontal="center" vertical="center" wrapText="1"/>
    </xf>
    <xf numFmtId="0" fontId="10" fillId="0" borderId="55" xfId="0" applyFont="1" applyBorder="1" applyAlignment="1">
      <alignment/>
    </xf>
    <xf numFmtId="175" fontId="13" fillId="0" borderId="56" xfId="0" applyNumberFormat="1" applyFont="1" applyBorder="1" applyAlignment="1">
      <alignment/>
    </xf>
    <xf numFmtId="0" fontId="10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right" vertical="top" wrapText="1"/>
    </xf>
    <xf numFmtId="0" fontId="17" fillId="0" borderId="41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right" vertical="top" wrapText="1"/>
    </xf>
    <xf numFmtId="0" fontId="17" fillId="0" borderId="51" xfId="0" applyFont="1" applyBorder="1" applyAlignment="1">
      <alignment horizontal="center" vertical="center" wrapText="1"/>
    </xf>
    <xf numFmtId="0" fontId="10" fillId="0" borderId="51" xfId="0" applyFont="1" applyBorder="1" applyAlignment="1">
      <alignment/>
    </xf>
    <xf numFmtId="175" fontId="13" fillId="0" borderId="57" xfId="0" applyNumberFormat="1" applyFont="1" applyBorder="1" applyAlignment="1">
      <alignment/>
    </xf>
    <xf numFmtId="175" fontId="5" fillId="0" borderId="23" xfId="33" applyNumberFormat="1" applyFont="1" applyBorder="1" applyAlignment="1">
      <alignment/>
      <protection/>
    </xf>
    <xf numFmtId="0" fontId="3" fillId="0" borderId="58" xfId="33" applyFont="1" applyBorder="1" applyAlignment="1">
      <alignment horizontal="center"/>
      <protection/>
    </xf>
    <xf numFmtId="0" fontId="3" fillId="0" borderId="27" xfId="33" applyFont="1" applyBorder="1">
      <alignment/>
      <protection/>
    </xf>
    <xf numFmtId="0" fontId="3" fillId="0" borderId="41" xfId="33" applyFont="1" applyBorder="1" applyAlignment="1">
      <alignment horizontal="center"/>
      <protection/>
    </xf>
    <xf numFmtId="0" fontId="3" fillId="0" borderId="59" xfId="33" applyFont="1" applyBorder="1" applyAlignment="1">
      <alignment horizontal="center" vertical="center" wrapText="1"/>
      <protection/>
    </xf>
    <xf numFmtId="0" fontId="3" fillId="0" borderId="26" xfId="33" applyFont="1" applyBorder="1" applyAlignment="1">
      <alignment horizontal="center"/>
      <protection/>
    </xf>
    <xf numFmtId="0" fontId="12" fillId="0" borderId="60" xfId="33" applyFont="1" applyBorder="1" applyAlignment="1">
      <alignment horizontal="left" vertical="top" wrapText="1"/>
      <protection/>
    </xf>
    <xf numFmtId="0" fontId="12" fillId="0" borderId="52" xfId="33" applyFont="1" applyBorder="1" applyAlignment="1">
      <alignment horizontal="left" vertical="top" wrapText="1"/>
      <protection/>
    </xf>
    <xf numFmtId="0" fontId="12" fillId="0" borderId="60" xfId="33" applyFont="1" applyBorder="1" applyAlignment="1">
      <alignment horizontal="center" vertical="top" wrapText="1"/>
      <protection/>
    </xf>
    <xf numFmtId="0" fontId="12" fillId="0" borderId="52" xfId="33" applyFont="1" applyBorder="1" applyAlignment="1">
      <alignment horizontal="center" vertical="top" wrapText="1"/>
      <protection/>
    </xf>
    <xf numFmtId="0" fontId="12" fillId="0" borderId="34" xfId="33" applyFont="1" applyBorder="1" applyAlignment="1">
      <alignment horizontal="center" vertical="top" wrapText="1"/>
      <protection/>
    </xf>
    <xf numFmtId="0" fontId="5" fillId="0" borderId="19" xfId="33" applyFont="1" applyBorder="1" applyAlignment="1">
      <alignment horizontal="center"/>
      <protection/>
    </xf>
    <xf numFmtId="0" fontId="5" fillId="0" borderId="14" xfId="33" applyFont="1" applyBorder="1" applyAlignment="1">
      <alignment horizontal="center"/>
      <protection/>
    </xf>
    <xf numFmtId="0" fontId="12" fillId="0" borderId="61" xfId="33" applyFont="1" applyFill="1" applyBorder="1" applyAlignment="1">
      <alignment horizontal="left" vertical="top" wrapText="1"/>
      <protection/>
    </xf>
    <xf numFmtId="0" fontId="12" fillId="0" borderId="30" xfId="33" applyFont="1" applyFill="1" applyBorder="1" applyAlignment="1">
      <alignment horizontal="left" vertical="top" wrapText="1"/>
      <protection/>
    </xf>
    <xf numFmtId="0" fontId="12" fillId="0" borderId="62" xfId="33" applyFont="1" applyBorder="1" applyAlignment="1">
      <alignment horizontal="left"/>
      <protection/>
    </xf>
    <xf numFmtId="0" fontId="12" fillId="0" borderId="63" xfId="33" applyFont="1" applyBorder="1" applyAlignment="1">
      <alignment horizontal="left"/>
      <protection/>
    </xf>
    <xf numFmtId="0" fontId="12" fillId="0" borderId="64" xfId="33" applyFont="1" applyBorder="1" applyAlignment="1">
      <alignment horizontal="left" vertical="top" wrapText="1"/>
      <protection/>
    </xf>
    <xf numFmtId="0" fontId="12" fillId="0" borderId="53" xfId="33" applyFont="1" applyBorder="1" applyAlignment="1">
      <alignment horizontal="left" vertical="top" wrapText="1"/>
      <protection/>
    </xf>
    <xf numFmtId="0" fontId="5" fillId="0" borderId="0" xfId="33" applyFont="1" applyBorder="1" applyAlignment="1">
      <alignment horizontal="center" vertical="center"/>
      <protection/>
    </xf>
    <xf numFmtId="0" fontId="5" fillId="0" borderId="65" xfId="33" applyFont="1" applyBorder="1" applyAlignment="1">
      <alignment horizontal="left" vertical="center"/>
      <protection/>
    </xf>
    <xf numFmtId="0" fontId="5" fillId="0" borderId="66" xfId="33" applyFont="1" applyBorder="1" applyAlignment="1">
      <alignment horizontal="left" vertical="center"/>
      <protection/>
    </xf>
    <xf numFmtId="0" fontId="5" fillId="0" borderId="67" xfId="33" applyFont="1" applyBorder="1" applyAlignment="1">
      <alignment horizontal="left" vertical="center"/>
      <protection/>
    </xf>
    <xf numFmtId="0" fontId="12" fillId="0" borderId="68" xfId="33" applyFont="1" applyBorder="1" applyAlignment="1">
      <alignment horizontal="left" vertical="top" wrapText="1"/>
      <protection/>
    </xf>
    <xf numFmtId="0" fontId="12" fillId="0" borderId="0" xfId="33" applyFont="1" applyBorder="1" applyAlignment="1">
      <alignment horizontal="left" vertical="top" wrapText="1"/>
      <protection/>
    </xf>
    <xf numFmtId="0" fontId="5" fillId="0" borderId="61" xfId="33" applyFont="1" applyBorder="1" applyAlignment="1">
      <alignment horizontal="center" vertical="top" wrapText="1"/>
      <protection/>
    </xf>
    <xf numFmtId="0" fontId="5" fillId="0" borderId="30" xfId="33" applyFont="1" applyBorder="1" applyAlignment="1">
      <alignment horizontal="center" vertical="top" wrapText="1"/>
      <protection/>
    </xf>
    <xf numFmtId="0" fontId="5" fillId="0" borderId="33" xfId="33" applyFont="1" applyBorder="1" applyAlignment="1">
      <alignment horizontal="center"/>
      <protection/>
    </xf>
    <xf numFmtId="0" fontId="5" fillId="0" borderId="11" xfId="33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81">
      <selection activeCell="A27" sqref="A27:A30"/>
    </sheetView>
  </sheetViews>
  <sheetFormatPr defaultColWidth="11.57421875" defaultRowHeight="12.75"/>
  <cols>
    <col min="1" max="1" width="3.7109375" style="42" customWidth="1"/>
    <col min="2" max="2" width="49.140625" style="36" customWidth="1"/>
    <col min="3" max="3" width="14.28125" style="75" customWidth="1"/>
    <col min="4" max="4" width="9.421875" style="37" customWidth="1"/>
    <col min="5" max="5" width="9.421875" style="1" customWidth="1"/>
    <col min="6" max="6" width="14.7109375" style="38" customWidth="1"/>
    <col min="7" max="16384" width="11.57421875" style="1" customWidth="1"/>
  </cols>
  <sheetData>
    <row r="1" spans="1:8" ht="15.75">
      <c r="A1" s="22"/>
      <c r="B1" s="8" t="s">
        <v>0</v>
      </c>
      <c r="C1" s="70"/>
      <c r="D1" s="9"/>
      <c r="E1" s="10"/>
      <c r="F1" s="11"/>
      <c r="G1" s="7"/>
      <c r="H1" s="10"/>
    </row>
    <row r="2" spans="1:11" ht="15.75">
      <c r="A2" s="170" t="s">
        <v>5</v>
      </c>
      <c r="B2" s="171"/>
      <c r="C2" s="171"/>
      <c r="D2" s="171"/>
      <c r="E2" s="171"/>
      <c r="F2" s="172"/>
      <c r="G2" s="169"/>
      <c r="H2" s="169"/>
      <c r="I2" s="169"/>
      <c r="J2" s="169"/>
      <c r="K2" s="169"/>
    </row>
    <row r="3" spans="1:8" ht="15.75">
      <c r="A3" s="39"/>
      <c r="B3" s="12" t="s">
        <v>6</v>
      </c>
      <c r="C3" s="71"/>
      <c r="D3" s="19"/>
      <c r="E3" s="13"/>
      <c r="F3" s="14"/>
      <c r="G3" s="7"/>
      <c r="H3" s="15"/>
    </row>
    <row r="4" spans="1:8" ht="15.75">
      <c r="A4" s="39"/>
      <c r="B4" s="108" t="s">
        <v>41</v>
      </c>
      <c r="C4" s="113"/>
      <c r="D4" s="114"/>
      <c r="E4" s="111"/>
      <c r="F4" s="14"/>
      <c r="G4" s="18"/>
      <c r="H4" s="15"/>
    </row>
    <row r="5" spans="1:8" ht="15.75">
      <c r="A5" s="40"/>
      <c r="B5" s="109" t="s">
        <v>9</v>
      </c>
      <c r="C5" s="113"/>
      <c r="D5" s="114"/>
      <c r="E5" s="111"/>
      <c r="F5" s="14"/>
      <c r="G5" s="18"/>
      <c r="H5" s="15"/>
    </row>
    <row r="6" spans="1:8" ht="15.75">
      <c r="A6" s="39"/>
      <c r="B6" s="110" t="s">
        <v>37</v>
      </c>
      <c r="C6" s="113"/>
      <c r="D6" s="114"/>
      <c r="E6" s="111"/>
      <c r="F6" s="14"/>
      <c r="G6" s="18"/>
      <c r="H6" s="15"/>
    </row>
    <row r="7" spans="1:8" ht="15.75">
      <c r="A7" s="39"/>
      <c r="B7" s="12" t="s">
        <v>7</v>
      </c>
      <c r="C7" s="72"/>
      <c r="D7" s="112"/>
      <c r="E7" s="17"/>
      <c r="F7" s="14"/>
      <c r="G7" s="18"/>
      <c r="H7" s="15"/>
    </row>
    <row r="8" spans="1:8" ht="16.5" thickBot="1">
      <c r="A8" s="41"/>
      <c r="B8" s="16" t="s">
        <v>38</v>
      </c>
      <c r="C8" s="71"/>
      <c r="D8" s="19"/>
      <c r="E8" s="20"/>
      <c r="F8" s="21"/>
      <c r="G8" s="7"/>
      <c r="H8" s="15"/>
    </row>
    <row r="9" spans="1:8" ht="16.5" thickBot="1">
      <c r="A9" s="175" t="s">
        <v>1</v>
      </c>
      <c r="B9" s="176"/>
      <c r="C9" s="125" t="s">
        <v>18</v>
      </c>
      <c r="D9" s="126" t="s">
        <v>2</v>
      </c>
      <c r="E9" s="127" t="s">
        <v>3</v>
      </c>
      <c r="F9" s="128" t="s">
        <v>4</v>
      </c>
      <c r="G9" s="3"/>
      <c r="H9" s="22"/>
    </row>
    <row r="10" spans="1:8" ht="15.75" customHeight="1" thickBot="1">
      <c r="A10" s="156" t="s">
        <v>17</v>
      </c>
      <c r="B10" s="157"/>
      <c r="C10" s="157"/>
      <c r="D10" s="157"/>
      <c r="E10" s="129"/>
      <c r="F10" s="130"/>
      <c r="G10" s="3"/>
      <c r="H10" s="22"/>
    </row>
    <row r="11" spans="1:8" ht="15.75">
      <c r="A11" s="79">
        <v>1</v>
      </c>
      <c r="B11" s="115" t="s">
        <v>43</v>
      </c>
      <c r="C11" s="63">
        <v>100</v>
      </c>
      <c r="D11" s="6">
        <v>340</v>
      </c>
      <c r="E11" s="53"/>
      <c r="F11" s="78">
        <f>D11*E11</f>
        <v>0</v>
      </c>
      <c r="G11" s="3"/>
      <c r="H11" s="4"/>
    </row>
    <row r="12" spans="1:8" ht="31.5">
      <c r="A12" s="79">
        <v>2</v>
      </c>
      <c r="B12" s="5" t="s">
        <v>44</v>
      </c>
      <c r="C12" s="63">
        <v>150</v>
      </c>
      <c r="D12" s="6">
        <v>540</v>
      </c>
      <c r="E12" s="53"/>
      <c r="F12" s="78">
        <f>D12*E12</f>
        <v>0</v>
      </c>
      <c r="G12" s="3"/>
      <c r="H12" s="4"/>
    </row>
    <row r="13" spans="1:8" ht="28.5">
      <c r="A13" s="79">
        <v>4</v>
      </c>
      <c r="B13" s="23" t="s">
        <v>78</v>
      </c>
      <c r="C13" s="61">
        <v>230</v>
      </c>
      <c r="D13" s="24">
        <v>690</v>
      </c>
      <c r="E13" s="25"/>
      <c r="F13" s="47">
        <f aca="true" t="shared" si="0" ref="F13:F43">D13*E13</f>
        <v>0</v>
      </c>
      <c r="G13" s="3"/>
      <c r="H13" s="4"/>
    </row>
    <row r="14" spans="1:8" ht="31.5">
      <c r="A14" s="79">
        <v>5</v>
      </c>
      <c r="B14" s="115" t="s">
        <v>79</v>
      </c>
      <c r="C14" s="61" t="s">
        <v>45</v>
      </c>
      <c r="D14" s="26">
        <v>250</v>
      </c>
      <c r="E14" s="27"/>
      <c r="F14" s="47">
        <f t="shared" si="0"/>
        <v>0</v>
      </c>
      <c r="G14" s="3"/>
      <c r="H14" s="4"/>
    </row>
    <row r="15" spans="1:8" s="30" customFormat="1" ht="34.5" customHeight="1">
      <c r="A15" s="79">
        <v>6</v>
      </c>
      <c r="B15" s="23" t="s">
        <v>46</v>
      </c>
      <c r="C15" s="61">
        <v>200</v>
      </c>
      <c r="D15" s="26">
        <v>380</v>
      </c>
      <c r="E15" s="27"/>
      <c r="F15" s="47">
        <f t="shared" si="0"/>
        <v>0</v>
      </c>
      <c r="G15" s="28"/>
      <c r="H15" s="29"/>
    </row>
    <row r="16" spans="1:8" s="30" customFormat="1" ht="65.25" customHeight="1">
      <c r="A16" s="79">
        <v>7</v>
      </c>
      <c r="B16" s="31" t="s">
        <v>47</v>
      </c>
      <c r="C16" s="62">
        <v>250</v>
      </c>
      <c r="D16" s="32">
        <v>790</v>
      </c>
      <c r="E16" s="33"/>
      <c r="F16" s="47">
        <f t="shared" si="0"/>
        <v>0</v>
      </c>
      <c r="G16" s="28"/>
      <c r="H16" s="29"/>
    </row>
    <row r="17" spans="1:8" s="30" customFormat="1" ht="29.25" thickBot="1">
      <c r="A17" s="79">
        <v>8</v>
      </c>
      <c r="B17" s="115" t="s">
        <v>80</v>
      </c>
      <c r="C17" s="81">
        <v>210</v>
      </c>
      <c r="D17" s="82">
        <v>220</v>
      </c>
      <c r="E17" s="83"/>
      <c r="F17" s="50">
        <f t="shared" si="0"/>
        <v>0</v>
      </c>
      <c r="G17" s="28"/>
      <c r="H17" s="29"/>
    </row>
    <row r="18" spans="1:8" s="30" customFormat="1" ht="15.75" customHeight="1" thickBot="1">
      <c r="A18" s="165" t="s">
        <v>19</v>
      </c>
      <c r="B18" s="166"/>
      <c r="C18" s="166"/>
      <c r="D18" s="166"/>
      <c r="E18" s="166"/>
      <c r="F18" s="87"/>
      <c r="G18" s="28"/>
      <c r="H18" s="29"/>
    </row>
    <row r="19" spans="1:8" ht="15.75">
      <c r="A19" s="89">
        <v>1</v>
      </c>
      <c r="B19" s="90" t="s">
        <v>48</v>
      </c>
      <c r="C19" s="154" t="s">
        <v>51</v>
      </c>
      <c r="D19" s="92">
        <v>590</v>
      </c>
      <c r="E19" s="155"/>
      <c r="F19" s="93">
        <f t="shared" si="0"/>
        <v>0</v>
      </c>
      <c r="G19" s="3"/>
      <c r="H19" s="4"/>
    </row>
    <row r="20" spans="1:8" ht="15.75">
      <c r="A20" s="46">
        <v>2</v>
      </c>
      <c r="B20" s="80" t="s">
        <v>49</v>
      </c>
      <c r="C20" s="81">
        <v>120</v>
      </c>
      <c r="D20" s="24">
        <v>250</v>
      </c>
      <c r="E20" s="25"/>
      <c r="F20" s="47">
        <f t="shared" si="0"/>
        <v>0</v>
      </c>
      <c r="G20" s="3"/>
      <c r="H20" s="4"/>
    </row>
    <row r="21" spans="1:8" ht="16.5" thickBot="1">
      <c r="A21" s="94">
        <v>3</v>
      </c>
      <c r="B21" s="95" t="s">
        <v>50</v>
      </c>
      <c r="C21" s="96">
        <v>170</v>
      </c>
      <c r="D21" s="97">
        <v>420</v>
      </c>
      <c r="E21" s="153"/>
      <c r="F21" s="98">
        <f t="shared" si="0"/>
        <v>0</v>
      </c>
      <c r="G21" s="3"/>
      <c r="H21" s="4"/>
    </row>
    <row r="22" spans="1:8" ht="15.75" customHeight="1" thickBot="1">
      <c r="A22" s="167" t="s">
        <v>8</v>
      </c>
      <c r="B22" s="168"/>
      <c r="C22" s="168"/>
      <c r="D22" s="168"/>
      <c r="E22" s="131"/>
      <c r="F22" s="88"/>
      <c r="G22" s="34"/>
      <c r="H22" s="35"/>
    </row>
    <row r="23" spans="1:8" ht="60.75" customHeight="1">
      <c r="A23" s="151">
        <v>1</v>
      </c>
      <c r="B23" s="90" t="s">
        <v>86</v>
      </c>
      <c r="C23" s="91">
        <v>220</v>
      </c>
      <c r="D23" s="92">
        <v>380</v>
      </c>
      <c r="E23" s="152"/>
      <c r="F23" s="93">
        <f t="shared" si="0"/>
        <v>0</v>
      </c>
      <c r="G23" s="3"/>
      <c r="H23" s="4"/>
    </row>
    <row r="24" spans="1:8" ht="41.25">
      <c r="A24" s="48">
        <v>2</v>
      </c>
      <c r="B24" s="5" t="s">
        <v>81</v>
      </c>
      <c r="C24" s="63">
        <v>270</v>
      </c>
      <c r="D24" s="6">
        <v>290</v>
      </c>
      <c r="E24" s="2"/>
      <c r="F24" s="47">
        <f t="shared" si="0"/>
        <v>0</v>
      </c>
      <c r="G24" s="3"/>
      <c r="H24" s="4"/>
    </row>
    <row r="25" spans="1:8" ht="41.25">
      <c r="A25" s="48">
        <v>3</v>
      </c>
      <c r="B25" s="5" t="s">
        <v>52</v>
      </c>
      <c r="C25" s="63">
        <v>230</v>
      </c>
      <c r="D25" s="6">
        <v>490</v>
      </c>
      <c r="E25" s="2"/>
      <c r="F25" s="47">
        <f t="shared" si="0"/>
        <v>0</v>
      </c>
      <c r="G25" s="3"/>
      <c r="H25" s="4"/>
    </row>
    <row r="26" spans="1:8" ht="44.25">
      <c r="A26" s="48">
        <v>4</v>
      </c>
      <c r="B26" s="5" t="s">
        <v>53</v>
      </c>
      <c r="C26" s="63">
        <v>210</v>
      </c>
      <c r="D26" s="6">
        <v>290</v>
      </c>
      <c r="E26" s="2"/>
      <c r="F26" s="47">
        <f t="shared" si="0"/>
        <v>0</v>
      </c>
      <c r="G26" s="3"/>
      <c r="H26" s="4"/>
    </row>
    <row r="27" spans="1:8" ht="41.25">
      <c r="A27" s="48">
        <v>5</v>
      </c>
      <c r="B27" s="23" t="s">
        <v>82</v>
      </c>
      <c r="C27" s="61">
        <v>200</v>
      </c>
      <c r="D27" s="24">
        <v>290</v>
      </c>
      <c r="E27" s="52"/>
      <c r="F27" s="50">
        <f t="shared" si="0"/>
        <v>0</v>
      </c>
      <c r="G27" s="3"/>
      <c r="H27" s="4"/>
    </row>
    <row r="28" spans="1:8" ht="28.5">
      <c r="A28" s="48">
        <v>6</v>
      </c>
      <c r="B28" s="23" t="s">
        <v>83</v>
      </c>
      <c r="C28" s="61">
        <v>200</v>
      </c>
      <c r="D28" s="24">
        <v>590</v>
      </c>
      <c r="E28" s="52"/>
      <c r="F28" s="50">
        <f t="shared" si="0"/>
        <v>0</v>
      </c>
      <c r="G28" s="3"/>
      <c r="H28" s="4"/>
    </row>
    <row r="29" spans="1:8" ht="54">
      <c r="A29" s="48">
        <v>7</v>
      </c>
      <c r="B29" s="5" t="s">
        <v>84</v>
      </c>
      <c r="C29" s="61">
        <v>240</v>
      </c>
      <c r="D29" s="24">
        <v>360</v>
      </c>
      <c r="E29" s="52"/>
      <c r="F29" s="50">
        <f t="shared" si="0"/>
        <v>0</v>
      </c>
      <c r="G29" s="3"/>
      <c r="H29" s="4"/>
    </row>
    <row r="30" spans="1:8" ht="48" thickBot="1">
      <c r="A30" s="48">
        <v>8</v>
      </c>
      <c r="B30" s="95" t="s">
        <v>39</v>
      </c>
      <c r="C30" s="96">
        <v>160</v>
      </c>
      <c r="D30" s="97">
        <v>840</v>
      </c>
      <c r="E30" s="100"/>
      <c r="F30" s="98">
        <f t="shared" si="0"/>
        <v>0</v>
      </c>
      <c r="G30" s="3"/>
      <c r="H30" s="4"/>
    </row>
    <row r="31" spans="1:8" ht="15.75" customHeight="1" thickBot="1">
      <c r="A31" s="173" t="s">
        <v>20</v>
      </c>
      <c r="B31" s="174"/>
      <c r="C31" s="174"/>
      <c r="D31" s="174"/>
      <c r="E31" s="132"/>
      <c r="F31" s="101"/>
      <c r="G31" s="3"/>
      <c r="H31" s="4"/>
    </row>
    <row r="32" spans="1:8" ht="57">
      <c r="A32" s="89">
        <v>1</v>
      </c>
      <c r="B32" s="90" t="s">
        <v>85</v>
      </c>
      <c r="C32" s="91">
        <v>300</v>
      </c>
      <c r="D32" s="92">
        <v>550</v>
      </c>
      <c r="E32" s="99"/>
      <c r="F32" s="93">
        <f t="shared" si="0"/>
        <v>0</v>
      </c>
      <c r="G32" s="3"/>
      <c r="H32" s="4"/>
    </row>
    <row r="33" spans="1:8" ht="32.25" thickBot="1">
      <c r="A33" s="46">
        <v>2</v>
      </c>
      <c r="B33" s="5" t="s">
        <v>54</v>
      </c>
      <c r="C33" s="61">
        <v>320</v>
      </c>
      <c r="D33" s="24">
        <v>590</v>
      </c>
      <c r="E33" s="52"/>
      <c r="F33" s="47">
        <f t="shared" si="0"/>
        <v>0</v>
      </c>
      <c r="G33" s="3"/>
      <c r="H33" s="4"/>
    </row>
    <row r="34" spans="1:8" ht="31.5">
      <c r="A34" s="89">
        <v>3</v>
      </c>
      <c r="B34" s="5" t="s">
        <v>55</v>
      </c>
      <c r="C34" s="61">
        <v>430</v>
      </c>
      <c r="D34" s="24">
        <v>550</v>
      </c>
      <c r="E34" s="52"/>
      <c r="F34" s="47">
        <f t="shared" si="0"/>
        <v>0</v>
      </c>
      <c r="G34" s="3"/>
      <c r="H34" s="4"/>
    </row>
    <row r="35" spans="1:8" ht="32.25" thickBot="1">
      <c r="A35" s="46">
        <v>4</v>
      </c>
      <c r="B35" s="5" t="s">
        <v>56</v>
      </c>
      <c r="C35" s="61">
        <v>350</v>
      </c>
      <c r="D35" s="24">
        <v>450</v>
      </c>
      <c r="E35" s="52"/>
      <c r="F35" s="47">
        <f t="shared" si="0"/>
        <v>0</v>
      </c>
      <c r="G35" s="3"/>
      <c r="H35" s="4"/>
    </row>
    <row r="36" spans="1:8" ht="31.5">
      <c r="A36" s="89">
        <v>5</v>
      </c>
      <c r="B36" s="5" t="s">
        <v>57</v>
      </c>
      <c r="C36" s="61">
        <v>320</v>
      </c>
      <c r="D36" s="24">
        <v>550</v>
      </c>
      <c r="E36" s="52"/>
      <c r="F36" s="47">
        <f t="shared" si="0"/>
        <v>0</v>
      </c>
      <c r="G36" s="3"/>
      <c r="H36" s="4"/>
    </row>
    <row r="37" spans="1:8" ht="16.5" thickBot="1">
      <c r="A37" s="46">
        <v>6</v>
      </c>
      <c r="B37" s="5" t="s">
        <v>58</v>
      </c>
      <c r="C37" s="61">
        <v>320</v>
      </c>
      <c r="D37" s="24">
        <v>780</v>
      </c>
      <c r="E37" s="52"/>
      <c r="F37" s="47">
        <f t="shared" si="0"/>
        <v>0</v>
      </c>
      <c r="G37" s="3"/>
      <c r="H37" s="4"/>
    </row>
    <row r="38" spans="1:8" ht="16.5" thickBot="1">
      <c r="A38" s="123">
        <v>7</v>
      </c>
      <c r="B38" s="122" t="s">
        <v>59</v>
      </c>
      <c r="C38" s="96">
        <v>320</v>
      </c>
      <c r="D38" s="97">
        <v>780</v>
      </c>
      <c r="E38" s="100"/>
      <c r="F38" s="98">
        <f t="shared" si="0"/>
        <v>0</v>
      </c>
      <c r="G38" s="3"/>
      <c r="H38" s="4"/>
    </row>
    <row r="39" spans="1:8" ht="15.75" customHeight="1" thickBot="1">
      <c r="A39" s="167" t="s">
        <v>26</v>
      </c>
      <c r="B39" s="168"/>
      <c r="C39" s="168"/>
      <c r="D39" s="168"/>
      <c r="E39" s="131"/>
      <c r="F39" s="88"/>
      <c r="G39" s="3"/>
      <c r="H39" s="4"/>
    </row>
    <row r="40" spans="1:8" ht="31.5">
      <c r="A40" s="85">
        <v>1</v>
      </c>
      <c r="B40" s="5" t="s">
        <v>23</v>
      </c>
      <c r="C40" s="63">
        <v>50</v>
      </c>
      <c r="D40" s="6">
        <v>40</v>
      </c>
      <c r="E40" s="2"/>
      <c r="F40" s="78">
        <f t="shared" si="0"/>
        <v>0</v>
      </c>
      <c r="G40" s="3"/>
      <c r="H40" s="4"/>
    </row>
    <row r="41" spans="1:8" ht="15.75">
      <c r="A41" s="48">
        <v>2</v>
      </c>
      <c r="B41" s="5" t="s">
        <v>63</v>
      </c>
      <c r="C41" s="63">
        <v>30</v>
      </c>
      <c r="D41" s="6">
        <v>10</v>
      </c>
      <c r="E41" s="2"/>
      <c r="F41" s="47">
        <f t="shared" si="0"/>
        <v>0</v>
      </c>
      <c r="G41" s="3"/>
      <c r="H41" s="4"/>
    </row>
    <row r="42" spans="1:8" ht="15.75">
      <c r="A42" s="48">
        <v>3</v>
      </c>
      <c r="B42" s="5" t="s">
        <v>22</v>
      </c>
      <c r="C42" s="63">
        <v>40</v>
      </c>
      <c r="D42" s="6">
        <v>30</v>
      </c>
      <c r="E42" s="2"/>
      <c r="F42" s="47">
        <f t="shared" si="0"/>
        <v>0</v>
      </c>
      <c r="G42" s="3"/>
      <c r="H42" s="4"/>
    </row>
    <row r="43" spans="1:8" ht="16.5" thickBot="1">
      <c r="A43" s="49">
        <v>4</v>
      </c>
      <c r="B43" s="43" t="s">
        <v>21</v>
      </c>
      <c r="C43" s="64">
        <v>40</v>
      </c>
      <c r="D43" s="44">
        <v>30</v>
      </c>
      <c r="E43" s="45"/>
      <c r="F43" s="50">
        <f t="shared" si="0"/>
        <v>0</v>
      </c>
      <c r="G43" s="3"/>
      <c r="H43" s="4"/>
    </row>
    <row r="44" spans="1:8" ht="15.75" customHeight="1" thickBot="1">
      <c r="A44" s="156" t="s">
        <v>24</v>
      </c>
      <c r="B44" s="157"/>
      <c r="C44" s="157"/>
      <c r="D44" s="157"/>
      <c r="E44" s="129"/>
      <c r="F44" s="84"/>
      <c r="G44" s="3"/>
      <c r="H44" s="4"/>
    </row>
    <row r="45" spans="1:8" ht="16.5" thickBot="1">
      <c r="A45" s="86">
        <v>1</v>
      </c>
      <c r="B45" s="43" t="s">
        <v>25</v>
      </c>
      <c r="C45" s="64">
        <v>1000</v>
      </c>
      <c r="D45" s="44">
        <v>650</v>
      </c>
      <c r="E45" s="45"/>
      <c r="F45" s="51">
        <f aca="true" t="shared" si="1" ref="F45:F82">D45*E45</f>
        <v>0</v>
      </c>
      <c r="G45" s="3"/>
      <c r="H45" s="4"/>
    </row>
    <row r="46" spans="1:8" ht="15.75">
      <c r="A46" s="163" t="s">
        <v>60</v>
      </c>
      <c r="B46" s="164"/>
      <c r="C46" s="164"/>
      <c r="D46" s="164"/>
      <c r="E46" s="76"/>
      <c r="F46" s="77"/>
      <c r="G46" s="3"/>
      <c r="H46" s="4"/>
    </row>
    <row r="47" spans="1:8" ht="31.5">
      <c r="A47" s="68">
        <v>2</v>
      </c>
      <c r="B47" s="66" t="s">
        <v>61</v>
      </c>
      <c r="C47" s="73" t="s">
        <v>31</v>
      </c>
      <c r="D47" s="67">
        <v>4200</v>
      </c>
      <c r="E47" s="65"/>
      <c r="F47" s="69">
        <f>D47*E47</f>
        <v>0</v>
      </c>
      <c r="G47" s="3"/>
      <c r="H47" s="4"/>
    </row>
    <row r="48" spans="1:8" ht="31.5">
      <c r="A48" s="68">
        <v>3</v>
      </c>
      <c r="B48" s="66" t="s">
        <v>32</v>
      </c>
      <c r="C48" s="73" t="s">
        <v>33</v>
      </c>
      <c r="D48" s="67">
        <v>4600</v>
      </c>
      <c r="E48" s="65"/>
      <c r="F48" s="69">
        <f>D48*E48</f>
        <v>0</v>
      </c>
      <c r="G48" s="3"/>
      <c r="H48" s="4"/>
    </row>
    <row r="49" spans="1:8" ht="48" thickBot="1">
      <c r="A49" s="102">
        <v>4</v>
      </c>
      <c r="B49" s="103" t="s">
        <v>62</v>
      </c>
      <c r="C49" s="104" t="s">
        <v>34</v>
      </c>
      <c r="D49" s="105">
        <v>5500</v>
      </c>
      <c r="E49" s="106"/>
      <c r="F49" s="107">
        <f>D49*E49</f>
        <v>0</v>
      </c>
      <c r="G49" s="3"/>
      <c r="H49" s="4"/>
    </row>
    <row r="50" spans="1:8" ht="16.5" thickBot="1">
      <c r="A50" s="173" t="s">
        <v>10</v>
      </c>
      <c r="B50" s="174"/>
      <c r="C50" s="174"/>
      <c r="D50" s="174"/>
      <c r="E50" s="3"/>
      <c r="F50" s="101"/>
      <c r="G50" s="3"/>
      <c r="H50" s="4"/>
    </row>
    <row r="51" spans="1:8" ht="15.75">
      <c r="A51" s="89">
        <v>1</v>
      </c>
      <c r="B51" s="90" t="s">
        <v>27</v>
      </c>
      <c r="C51" s="91" t="s">
        <v>40</v>
      </c>
      <c r="D51" s="92">
        <v>180</v>
      </c>
      <c r="E51" s="99"/>
      <c r="F51" s="93">
        <f t="shared" si="1"/>
        <v>0</v>
      </c>
      <c r="G51" s="3"/>
      <c r="H51" s="4"/>
    </row>
    <row r="52" spans="1:8" ht="15.75">
      <c r="A52" s="46">
        <v>2</v>
      </c>
      <c r="B52" s="23" t="s">
        <v>30</v>
      </c>
      <c r="C52" s="61" t="s">
        <v>28</v>
      </c>
      <c r="D52" s="24">
        <v>320</v>
      </c>
      <c r="E52" s="52"/>
      <c r="F52" s="47">
        <f t="shared" si="1"/>
        <v>0</v>
      </c>
      <c r="G52" s="3"/>
      <c r="H52" s="4"/>
    </row>
    <row r="53" spans="1:8" ht="15.75">
      <c r="A53" s="46">
        <v>4</v>
      </c>
      <c r="B53" s="23" t="s">
        <v>35</v>
      </c>
      <c r="C53" s="61" t="s">
        <v>28</v>
      </c>
      <c r="D53" s="24">
        <v>350</v>
      </c>
      <c r="E53" s="52"/>
      <c r="F53" s="47">
        <f t="shared" si="1"/>
        <v>0</v>
      </c>
      <c r="G53" s="3"/>
      <c r="H53" s="4"/>
    </row>
    <row r="54" spans="1:8" ht="47.25" customHeight="1">
      <c r="A54" s="46">
        <v>5</v>
      </c>
      <c r="B54" s="23" t="s">
        <v>36</v>
      </c>
      <c r="C54" s="61" t="s">
        <v>28</v>
      </c>
      <c r="D54" s="24">
        <v>400</v>
      </c>
      <c r="E54" s="52"/>
      <c r="F54" s="47">
        <f t="shared" si="1"/>
        <v>0</v>
      </c>
      <c r="G54" s="3"/>
      <c r="H54" s="4"/>
    </row>
    <row r="55" spans="1:8" ht="14.25" customHeight="1" thickBot="1">
      <c r="A55" s="94"/>
      <c r="B55" s="95" t="s">
        <v>29</v>
      </c>
      <c r="C55" s="96" t="s">
        <v>42</v>
      </c>
      <c r="D55" s="97">
        <v>200</v>
      </c>
      <c r="E55" s="100"/>
      <c r="F55" s="98"/>
      <c r="G55" s="3"/>
      <c r="H55" s="4"/>
    </row>
    <row r="56" spans="1:8" ht="21.75" customHeight="1" thickBot="1">
      <c r="A56" s="173" t="s">
        <v>72</v>
      </c>
      <c r="B56" s="174"/>
      <c r="C56" s="174"/>
      <c r="D56" s="174"/>
      <c r="E56" s="3"/>
      <c r="F56" s="101"/>
      <c r="G56" s="3"/>
      <c r="H56" s="4"/>
    </row>
    <row r="57" spans="1:8" ht="31.5" customHeight="1">
      <c r="A57" s="89">
        <v>1</v>
      </c>
      <c r="B57" s="90" t="s">
        <v>73</v>
      </c>
      <c r="C57" s="91">
        <v>120</v>
      </c>
      <c r="D57" s="92">
        <v>190</v>
      </c>
      <c r="E57" s="99"/>
      <c r="F57" s="93">
        <f>D57*E57</f>
        <v>0</v>
      </c>
      <c r="G57" s="3"/>
      <c r="H57" s="4"/>
    </row>
    <row r="58" spans="1:8" ht="18.75" customHeight="1" thickBot="1">
      <c r="A58" s="46">
        <v>2</v>
      </c>
      <c r="B58" s="5" t="s">
        <v>74</v>
      </c>
      <c r="C58" s="61">
        <v>120</v>
      </c>
      <c r="D58" s="24">
        <v>190</v>
      </c>
      <c r="E58" s="52"/>
      <c r="F58" s="47">
        <f>D58*E58</f>
        <v>0</v>
      </c>
      <c r="G58" s="3"/>
      <c r="H58" s="4"/>
    </row>
    <row r="59" spans="1:8" ht="23.25" customHeight="1">
      <c r="A59" s="89">
        <v>3</v>
      </c>
      <c r="B59" s="5" t="s">
        <v>75</v>
      </c>
      <c r="C59" s="61">
        <v>150</v>
      </c>
      <c r="D59" s="24">
        <v>210</v>
      </c>
      <c r="E59" s="52"/>
      <c r="F59" s="47">
        <f>D59*E59</f>
        <v>0</v>
      </c>
      <c r="G59" s="3"/>
      <c r="H59" s="4"/>
    </row>
    <row r="60" spans="1:8" ht="30.75" customHeight="1" thickBot="1">
      <c r="A60" s="46">
        <v>4</v>
      </c>
      <c r="B60" s="5" t="s">
        <v>76</v>
      </c>
      <c r="C60" s="61">
        <v>160</v>
      </c>
      <c r="D60" s="24">
        <v>220</v>
      </c>
      <c r="E60" s="52"/>
      <c r="F60" s="47">
        <f>D60*E60</f>
        <v>0</v>
      </c>
      <c r="G60" s="3"/>
      <c r="H60" s="4"/>
    </row>
    <row r="61" spans="1:8" ht="21" customHeight="1" thickBot="1">
      <c r="A61" s="123">
        <v>5</v>
      </c>
      <c r="B61" s="122" t="s">
        <v>77</v>
      </c>
      <c r="C61" s="96">
        <v>120</v>
      </c>
      <c r="D61" s="97">
        <v>390</v>
      </c>
      <c r="E61" s="100"/>
      <c r="F61" s="98">
        <f>D60*E60</f>
        <v>0</v>
      </c>
      <c r="G61" s="3"/>
      <c r="H61" s="4"/>
    </row>
    <row r="62" spans="1:8" ht="16.5" customHeight="1" thickBot="1">
      <c r="A62" s="158" t="s">
        <v>68</v>
      </c>
      <c r="B62" s="159"/>
      <c r="C62" s="159"/>
      <c r="D62" s="159"/>
      <c r="E62" s="159"/>
      <c r="F62" s="160"/>
      <c r="G62" s="3"/>
      <c r="H62" s="4"/>
    </row>
    <row r="63" spans="1:8" ht="15.75">
      <c r="A63" s="177" t="s">
        <v>11</v>
      </c>
      <c r="B63" s="178"/>
      <c r="C63" s="178"/>
      <c r="D63" s="178"/>
      <c r="E63" s="54"/>
      <c r="F63" s="78"/>
      <c r="G63" s="3"/>
      <c r="H63" s="4"/>
    </row>
    <row r="64" spans="1:8" ht="15.75">
      <c r="A64" s="46">
        <v>1</v>
      </c>
      <c r="B64" s="23"/>
      <c r="C64" s="61"/>
      <c r="D64" s="24">
        <v>0</v>
      </c>
      <c r="E64" s="52"/>
      <c r="F64" s="47">
        <f t="shared" si="1"/>
        <v>0</v>
      </c>
      <c r="G64" s="3"/>
      <c r="H64" s="4"/>
    </row>
    <row r="65" spans="1:8" ht="15.75">
      <c r="A65" s="46">
        <v>2</v>
      </c>
      <c r="B65" s="23"/>
      <c r="C65" s="61"/>
      <c r="D65" s="24">
        <v>0</v>
      </c>
      <c r="E65" s="52"/>
      <c r="F65" s="47">
        <f t="shared" si="1"/>
        <v>0</v>
      </c>
      <c r="G65" s="3"/>
      <c r="H65" s="4"/>
    </row>
    <row r="66" spans="1:8" ht="15.75">
      <c r="A66" s="46">
        <v>3</v>
      </c>
      <c r="B66" s="23"/>
      <c r="C66" s="61"/>
      <c r="D66" s="24">
        <v>0</v>
      </c>
      <c r="E66" s="52"/>
      <c r="F66" s="47">
        <f t="shared" si="1"/>
        <v>0</v>
      </c>
      <c r="G66" s="3"/>
      <c r="H66" s="4"/>
    </row>
    <row r="67" spans="1:8" ht="15.75">
      <c r="A67" s="161" t="s">
        <v>12</v>
      </c>
      <c r="B67" s="162"/>
      <c r="C67" s="162"/>
      <c r="D67" s="162"/>
      <c r="E67" s="52"/>
      <c r="F67" s="47"/>
      <c r="G67" s="3"/>
      <c r="H67" s="4"/>
    </row>
    <row r="68" spans="1:8" ht="20.25" customHeight="1">
      <c r="A68" s="46">
        <v>1</v>
      </c>
      <c r="B68" s="23"/>
      <c r="C68" s="61"/>
      <c r="D68" s="24">
        <v>0</v>
      </c>
      <c r="E68" s="52"/>
      <c r="F68" s="47">
        <f t="shared" si="1"/>
        <v>0</v>
      </c>
      <c r="G68" s="3"/>
      <c r="H68" s="4"/>
    </row>
    <row r="69" spans="1:8" ht="15.75">
      <c r="A69" s="46">
        <v>2</v>
      </c>
      <c r="B69" s="23"/>
      <c r="C69" s="61"/>
      <c r="D69" s="24">
        <v>0</v>
      </c>
      <c r="E69" s="52"/>
      <c r="F69" s="47">
        <f t="shared" si="1"/>
        <v>0</v>
      </c>
      <c r="G69" s="3"/>
      <c r="H69" s="4"/>
    </row>
    <row r="70" spans="1:8" ht="15.75">
      <c r="A70" s="46">
        <v>3</v>
      </c>
      <c r="B70" s="23"/>
      <c r="C70" s="61"/>
      <c r="D70" s="24">
        <v>0</v>
      </c>
      <c r="E70" s="52"/>
      <c r="F70" s="47">
        <f t="shared" si="1"/>
        <v>0</v>
      </c>
      <c r="G70" s="3"/>
      <c r="H70" s="4"/>
    </row>
    <row r="71" spans="1:8" ht="15.75">
      <c r="A71" s="161" t="s">
        <v>13</v>
      </c>
      <c r="B71" s="162"/>
      <c r="C71" s="162"/>
      <c r="D71" s="162"/>
      <c r="E71" s="52"/>
      <c r="F71" s="47"/>
      <c r="G71" s="3"/>
      <c r="H71" s="4"/>
    </row>
    <row r="72" spans="1:8" ht="15.75">
      <c r="A72" s="46">
        <v>1</v>
      </c>
      <c r="B72" s="23"/>
      <c r="C72" s="61"/>
      <c r="D72" s="24">
        <v>0</v>
      </c>
      <c r="E72" s="52"/>
      <c r="F72" s="47">
        <f t="shared" si="1"/>
        <v>0</v>
      </c>
      <c r="G72" s="3"/>
      <c r="H72" s="4"/>
    </row>
    <row r="73" spans="1:8" ht="15.75">
      <c r="A73" s="46">
        <v>2</v>
      </c>
      <c r="B73" s="23"/>
      <c r="C73" s="61"/>
      <c r="D73" s="24">
        <v>0</v>
      </c>
      <c r="E73" s="52"/>
      <c r="F73" s="47">
        <f t="shared" si="1"/>
        <v>0</v>
      </c>
      <c r="G73" s="3"/>
      <c r="H73" s="4"/>
    </row>
    <row r="74" spans="1:8" ht="15.75">
      <c r="A74" s="46">
        <v>3</v>
      </c>
      <c r="B74" s="23"/>
      <c r="C74" s="61"/>
      <c r="D74" s="24">
        <v>0</v>
      </c>
      <c r="E74" s="52"/>
      <c r="F74" s="47">
        <f t="shared" si="1"/>
        <v>0</v>
      </c>
      <c r="G74" s="3"/>
      <c r="H74" s="4"/>
    </row>
    <row r="75" spans="1:8" ht="15.75">
      <c r="A75" s="161" t="s">
        <v>14</v>
      </c>
      <c r="B75" s="162"/>
      <c r="C75" s="162"/>
      <c r="D75" s="162"/>
      <c r="E75" s="52"/>
      <c r="F75" s="47"/>
      <c r="G75" s="3"/>
      <c r="H75" s="4"/>
    </row>
    <row r="76" spans="1:8" ht="15.75">
      <c r="A76" s="46">
        <v>1</v>
      </c>
      <c r="B76" s="23"/>
      <c r="C76" s="61"/>
      <c r="D76" s="24">
        <v>0</v>
      </c>
      <c r="E76" s="52"/>
      <c r="F76" s="47">
        <f t="shared" si="1"/>
        <v>0</v>
      </c>
      <c r="G76" s="3"/>
      <c r="H76" s="4"/>
    </row>
    <row r="77" spans="1:8" ht="15.75">
      <c r="A77" s="46">
        <v>2</v>
      </c>
      <c r="B77" s="23"/>
      <c r="C77" s="61"/>
      <c r="D77" s="24">
        <v>0</v>
      </c>
      <c r="E77" s="52"/>
      <c r="F77" s="47">
        <f t="shared" si="1"/>
        <v>0</v>
      </c>
      <c r="G77" s="3"/>
      <c r="H77" s="4"/>
    </row>
    <row r="78" spans="1:8" ht="15.75">
      <c r="A78" s="161" t="s">
        <v>15</v>
      </c>
      <c r="B78" s="162"/>
      <c r="C78" s="162"/>
      <c r="D78" s="162"/>
      <c r="E78" s="52"/>
      <c r="F78" s="47"/>
      <c r="G78" s="3"/>
      <c r="H78" s="4"/>
    </row>
    <row r="79" spans="1:8" ht="15.75">
      <c r="A79" s="46">
        <v>1</v>
      </c>
      <c r="B79" s="23"/>
      <c r="C79" s="61"/>
      <c r="D79" s="24">
        <v>0</v>
      </c>
      <c r="E79" s="52"/>
      <c r="F79" s="47">
        <f t="shared" si="1"/>
        <v>0</v>
      </c>
      <c r="G79" s="3"/>
      <c r="H79" s="4"/>
    </row>
    <row r="80" spans="1:8" ht="15.75">
      <c r="A80" s="46">
        <v>2</v>
      </c>
      <c r="B80" s="23"/>
      <c r="C80" s="61"/>
      <c r="D80" s="24">
        <v>0</v>
      </c>
      <c r="E80" s="52"/>
      <c r="F80" s="47">
        <f t="shared" si="1"/>
        <v>0</v>
      </c>
      <c r="G80" s="3"/>
      <c r="H80" s="4"/>
    </row>
    <row r="81" spans="1:8" ht="15.75">
      <c r="A81" s="161" t="s">
        <v>71</v>
      </c>
      <c r="B81" s="162"/>
      <c r="C81" s="162"/>
      <c r="D81" s="162"/>
      <c r="E81" s="52"/>
      <c r="F81" s="47"/>
      <c r="G81" s="3"/>
      <c r="H81" s="4"/>
    </row>
    <row r="82" spans="1:8" ht="15.75">
      <c r="A82" s="46">
        <v>1</v>
      </c>
      <c r="B82" s="23"/>
      <c r="C82" s="61"/>
      <c r="D82" s="24">
        <v>0</v>
      </c>
      <c r="E82" s="52"/>
      <c r="F82" s="47">
        <f t="shared" si="1"/>
        <v>0</v>
      </c>
      <c r="G82" s="3"/>
      <c r="H82" s="4"/>
    </row>
    <row r="83" spans="1:8" ht="15.75">
      <c r="A83" s="46">
        <v>2</v>
      </c>
      <c r="B83" s="23"/>
      <c r="C83" s="61"/>
      <c r="D83" s="24">
        <v>0</v>
      </c>
      <c r="E83" s="52"/>
      <c r="F83" s="47">
        <f aca="true" t="shared" si="2" ref="F83:F91">D83*E83</f>
        <v>0</v>
      </c>
      <c r="G83" s="3"/>
      <c r="H83" s="4"/>
    </row>
    <row r="84" spans="1:8" ht="15.75">
      <c r="A84" s="46">
        <v>3</v>
      </c>
      <c r="B84" s="23"/>
      <c r="C84" s="61"/>
      <c r="D84" s="24">
        <v>0</v>
      </c>
      <c r="E84" s="52"/>
      <c r="F84" s="47">
        <f t="shared" si="2"/>
        <v>0</v>
      </c>
      <c r="G84" s="3"/>
      <c r="H84" s="4"/>
    </row>
    <row r="85" spans="1:8" ht="15.75">
      <c r="A85" s="161" t="s">
        <v>69</v>
      </c>
      <c r="B85" s="162"/>
      <c r="C85" s="162"/>
      <c r="D85" s="162"/>
      <c r="E85" s="52"/>
      <c r="F85" s="47"/>
      <c r="G85" s="3"/>
      <c r="H85" s="4"/>
    </row>
    <row r="86" spans="1:8" ht="15.75">
      <c r="A86" s="116"/>
      <c r="B86" s="133"/>
      <c r="C86" s="133"/>
      <c r="D86" s="24">
        <v>0</v>
      </c>
      <c r="E86" s="52"/>
      <c r="F86" s="47">
        <f t="shared" si="2"/>
        <v>0</v>
      </c>
      <c r="G86" s="3"/>
      <c r="H86" s="4"/>
    </row>
    <row r="87" spans="1:8" ht="15.75">
      <c r="A87" s="46">
        <v>1</v>
      </c>
      <c r="B87" s="23"/>
      <c r="C87" s="61"/>
      <c r="D87" s="24">
        <v>0</v>
      </c>
      <c r="E87" s="52"/>
      <c r="F87" s="47">
        <f t="shared" si="2"/>
        <v>0</v>
      </c>
      <c r="G87" s="3"/>
      <c r="H87" s="4"/>
    </row>
    <row r="88" spans="1:8" ht="15.75">
      <c r="A88" s="161" t="s">
        <v>70</v>
      </c>
      <c r="B88" s="162"/>
      <c r="C88" s="162"/>
      <c r="D88" s="162"/>
      <c r="E88" s="52"/>
      <c r="F88" s="47"/>
      <c r="G88" s="3"/>
      <c r="H88" s="4"/>
    </row>
    <row r="89" spans="1:8" ht="15.75">
      <c r="A89" s="46">
        <v>1</v>
      </c>
      <c r="B89" s="23"/>
      <c r="C89" s="61"/>
      <c r="D89" s="24">
        <v>0</v>
      </c>
      <c r="E89" s="52"/>
      <c r="F89" s="47">
        <f t="shared" si="2"/>
        <v>0</v>
      </c>
      <c r="G89" s="3"/>
      <c r="H89" s="4"/>
    </row>
    <row r="90" spans="1:8" ht="15.75">
      <c r="A90" s="46">
        <v>2</v>
      </c>
      <c r="B90" s="23"/>
      <c r="C90" s="61"/>
      <c r="D90" s="24">
        <v>0</v>
      </c>
      <c r="E90" s="52"/>
      <c r="F90" s="47">
        <f t="shared" si="2"/>
        <v>0</v>
      </c>
      <c r="G90" s="3"/>
      <c r="H90" s="4"/>
    </row>
    <row r="91" spans="1:8" ht="16.5" thickBot="1">
      <c r="A91" s="117">
        <v>3</v>
      </c>
      <c r="B91" s="118"/>
      <c r="C91" s="119"/>
      <c r="D91" s="120">
        <v>0</v>
      </c>
      <c r="E91" s="121"/>
      <c r="F91" s="50">
        <f t="shared" si="2"/>
        <v>0</v>
      </c>
      <c r="G91" s="3"/>
      <c r="H91" s="4"/>
    </row>
    <row r="92" spans="1:8" ht="15.75">
      <c r="A92" s="55"/>
      <c r="B92" s="56" t="s">
        <v>67</v>
      </c>
      <c r="C92" s="74"/>
      <c r="D92" s="92"/>
      <c r="E92" s="58"/>
      <c r="F92" s="134">
        <f>SUM(F11:F91)</f>
        <v>0</v>
      </c>
      <c r="G92" s="7"/>
      <c r="H92" s="10"/>
    </row>
    <row r="93" spans="1:11" ht="15.75">
      <c r="A93" s="57"/>
      <c r="B93" s="135" t="s">
        <v>16</v>
      </c>
      <c r="C93" s="136"/>
      <c r="D93" s="24"/>
      <c r="E93" s="59"/>
      <c r="F93" s="60">
        <f>F92*0.1</f>
        <v>0</v>
      </c>
      <c r="G93" s="169"/>
      <c r="H93" s="169"/>
      <c r="I93" s="169"/>
      <c r="J93" s="169"/>
      <c r="K93" s="169"/>
    </row>
    <row r="94" spans="1:6" ht="15.75">
      <c r="A94" s="137"/>
      <c r="B94" s="138" t="s">
        <v>66</v>
      </c>
      <c r="C94" s="139"/>
      <c r="D94" s="24"/>
      <c r="E94" s="140"/>
      <c r="F94" s="141">
        <f>F92+F93</f>
        <v>0</v>
      </c>
    </row>
    <row r="95" spans="1:6" ht="16.5" thickBot="1">
      <c r="A95" s="142"/>
      <c r="B95" s="143" t="s">
        <v>64</v>
      </c>
      <c r="C95" s="144"/>
      <c r="D95" s="120">
        <v>1500</v>
      </c>
      <c r="E95" s="121">
        <v>1</v>
      </c>
      <c r="F95" s="150">
        <f>D95*E95</f>
        <v>1500</v>
      </c>
    </row>
    <row r="96" spans="1:6" ht="16.5" thickBot="1">
      <c r="A96" s="145"/>
      <c r="B96" s="146" t="s">
        <v>65</v>
      </c>
      <c r="C96" s="147"/>
      <c r="D96" s="124"/>
      <c r="E96" s="148"/>
      <c r="F96" s="149">
        <f>F94+F95</f>
        <v>1500</v>
      </c>
    </row>
  </sheetData>
  <sheetProtection selectLockedCells="1" selectUnlockedCells="1"/>
  <mergeCells count="22">
    <mergeCell ref="A78:D78"/>
    <mergeCell ref="A81:D81"/>
    <mergeCell ref="G2:K2"/>
    <mergeCell ref="A2:F2"/>
    <mergeCell ref="A22:D22"/>
    <mergeCell ref="A31:D31"/>
    <mergeCell ref="G93:K93"/>
    <mergeCell ref="A9:B9"/>
    <mergeCell ref="A50:D50"/>
    <mergeCell ref="A56:D56"/>
    <mergeCell ref="A63:D63"/>
    <mergeCell ref="A67:D67"/>
    <mergeCell ref="A44:D44"/>
    <mergeCell ref="A10:D10"/>
    <mergeCell ref="A62:F62"/>
    <mergeCell ref="A85:D85"/>
    <mergeCell ref="A88:D88"/>
    <mergeCell ref="A46:D46"/>
    <mergeCell ref="A18:E18"/>
    <mergeCell ref="A39:D39"/>
    <mergeCell ref="A71:D71"/>
    <mergeCell ref="A75:D75"/>
  </mergeCells>
  <printOptions/>
  <pageMargins left="0.54" right="0.38" top="0.45" bottom="0.4" header="0.31" footer="0.31"/>
  <pageSetup firstPageNumber="1" useFirstPageNumber="1" horizontalDpi="300" verticalDpi="300" orientation="portrait" paperSize="9" scale="93" r:id="rId1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7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F24:J33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F24:J33 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Certified Windows</cp:lastModifiedBy>
  <cp:lastPrinted>2019-11-07T11:41:38Z</cp:lastPrinted>
  <dcterms:created xsi:type="dcterms:W3CDTF">2014-10-28T15:03:04Z</dcterms:created>
  <dcterms:modified xsi:type="dcterms:W3CDTF">2020-12-07T11:17:37Z</dcterms:modified>
  <cp:category/>
  <cp:version/>
  <cp:contentType/>
  <cp:contentStatus/>
</cp:coreProperties>
</file>