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</definedNames>
  <calcPr fullCalcOnLoad="1"/>
</workbook>
</file>

<file path=xl/sharedStrings.xml><?xml version="1.0" encoding="utf-8"?>
<sst xmlns="http://schemas.openxmlformats.org/spreadsheetml/2006/main" count="89" uniqueCount="89">
  <si>
    <t>СЧЕТ-ЗАКАЗ</t>
  </si>
  <si>
    <t>Наименование</t>
  </si>
  <si>
    <t xml:space="preserve">Цена </t>
  </si>
  <si>
    <t>Кол-во</t>
  </si>
  <si>
    <t>Сумма</t>
  </si>
  <si>
    <t>Итоговая сумма</t>
  </si>
  <si>
    <t xml:space="preserve">ООО «КУЛЬТУРА»      </t>
  </si>
  <si>
    <t xml:space="preserve">Заказчик:     </t>
  </si>
  <si>
    <t xml:space="preserve">Начало мероприятия:                            </t>
  </si>
  <si>
    <t xml:space="preserve">Количество гостей:                     </t>
  </si>
  <si>
    <t>Канапе «Цезарь» с куриной грудкой 1шт</t>
  </si>
  <si>
    <t>Брускетта с красной икрой 1шт</t>
  </si>
  <si>
    <t>Брускетта со сладкими помидорами и пряными травами 1шт</t>
  </si>
  <si>
    <t>Соусы  в ассортименте 50гр</t>
  </si>
  <si>
    <t>Ассорти из греческих оливок и маслин 100гр</t>
  </si>
  <si>
    <t>ЗАКУСКИ</t>
  </si>
  <si>
    <t>САЛАТЫ</t>
  </si>
  <si>
    <t>ГОРЯЧЕЕ</t>
  </si>
  <si>
    <t>ГАРНИРЫ</t>
  </si>
  <si>
    <t>Картофель фри 120/30г</t>
  </si>
  <si>
    <t>Микс салатных листьев 115г</t>
  </si>
  <si>
    <t>Молодой картофель с маслом и укропом 200г</t>
  </si>
  <si>
    <t>ВЫПЕЧКА</t>
  </si>
  <si>
    <t>Булочка черная/белая 40г</t>
  </si>
  <si>
    <t>ДЕСЕРТЫ</t>
  </si>
  <si>
    <t>ФРУКТЫ</t>
  </si>
  <si>
    <t>Ананас 1шт</t>
  </si>
  <si>
    <t>Апельсин 100г</t>
  </si>
  <si>
    <t>Виноград 100г</t>
  </si>
  <si>
    <t>Груши 100г</t>
  </si>
  <si>
    <t>Киви 100г</t>
  </si>
  <si>
    <t>Мандарин 100г</t>
  </si>
  <si>
    <t>Яблоки 100г</t>
  </si>
  <si>
    <t>Формат мероприятия:     НГ корпоратив</t>
  </si>
  <si>
    <t xml:space="preserve">Место проведения:  ресторан "МОСКВА"          </t>
  </si>
  <si>
    <r>
      <t xml:space="preserve">Сырное ассорти </t>
    </r>
    <r>
      <rPr>
        <sz val="10"/>
        <color indexed="8"/>
        <rFont val="Calibri"/>
        <family val="0"/>
      </rPr>
      <t>(3 вида отечественных сыров)</t>
    </r>
    <r>
      <rPr>
        <sz val="12"/>
        <color indexed="8"/>
        <rFont val="Calibri"/>
        <family val="2"/>
      </rPr>
      <t>150гр</t>
    </r>
  </si>
  <si>
    <r>
      <t xml:space="preserve">Сырная тарелка </t>
    </r>
    <r>
      <rPr>
        <sz val="10"/>
        <color indexed="8"/>
        <rFont val="Calibri"/>
        <family val="0"/>
      </rPr>
      <t xml:space="preserve">(Дор Блю, Бри, Грана Падано, виноград, клубника, грецкий орех, мед) </t>
    </r>
    <r>
      <rPr>
        <sz val="12"/>
        <color indexed="8"/>
        <rFont val="Calibri"/>
        <family val="2"/>
      </rPr>
      <t>260г</t>
    </r>
  </si>
  <si>
    <t>Маринованный лосось с соусом Юдзу, 100г</t>
  </si>
  <si>
    <r>
      <t xml:space="preserve">Мясная тарелка </t>
    </r>
    <r>
      <rPr>
        <sz val="10"/>
        <color indexed="8"/>
        <rFont val="Calibri"/>
        <family val="0"/>
      </rPr>
      <t xml:space="preserve">(говяжий язык, запеченная свинина,  хрен, горчица) </t>
    </r>
    <r>
      <rPr>
        <sz val="12"/>
        <color indexed="8"/>
        <rFont val="Calibri"/>
        <family val="2"/>
      </rPr>
      <t>120/30г</t>
    </r>
  </si>
  <si>
    <t>Блинчик с курицей и кедровыми орешками 1шт, режется на 2 части</t>
  </si>
  <si>
    <t>Блинчик с семой сл/сол и сливочным сыром 1шт, режется на 2 части</t>
  </si>
  <si>
    <t>Закуски 1 - 7 от 6 штук</t>
  </si>
  <si>
    <r>
      <t>Мясное ассорти</t>
    </r>
    <r>
      <rPr>
        <sz val="10"/>
        <color indexed="8"/>
        <rFont val="Calibri"/>
        <family val="0"/>
      </rPr>
      <t xml:space="preserve"> (карбонад в\к, шейка в\к, сыровяленная Тоскана)</t>
    </r>
    <r>
      <rPr>
        <sz val="12"/>
        <color indexed="8"/>
        <rFont val="Calibri"/>
        <family val="2"/>
      </rPr>
      <t>150гр</t>
    </r>
  </si>
  <si>
    <t>Баклажаны по-тайски в перечном соусе, 120г</t>
  </si>
  <si>
    <r>
      <t xml:space="preserve">Греческий </t>
    </r>
    <r>
      <rPr>
        <sz val="10"/>
        <color indexed="8"/>
        <rFont val="Calibri"/>
        <family val="0"/>
      </rPr>
      <t xml:space="preserve">(сладкие томаты, огурцы и перец, листья романо, гигантские оливки и маслины, сыр фета, зелень, итальянский соус) </t>
    </r>
    <r>
      <rPr>
        <sz val="12"/>
        <color indexed="8"/>
        <rFont val="Calibri"/>
        <family val="2"/>
      </rPr>
      <t>270г</t>
    </r>
  </si>
  <si>
    <r>
      <t>Теплый салат с говядиной и сладким перцем (</t>
    </r>
    <r>
      <rPr>
        <sz val="10"/>
        <color indexed="8"/>
        <rFont val="Calibri"/>
        <family val="2"/>
      </rPr>
      <t xml:space="preserve">вырезка говяжья,болгарский перец, хрустящие огурчики, листья айсберга, соус Цезарь) </t>
    </r>
    <r>
      <rPr>
        <sz val="12"/>
        <color indexed="8"/>
        <rFont val="Calibri"/>
        <family val="2"/>
      </rPr>
      <t>210г</t>
    </r>
  </si>
  <si>
    <r>
      <t xml:space="preserve">Цезарь с креветками </t>
    </r>
    <r>
      <rPr>
        <sz val="10"/>
        <color indexed="8"/>
        <rFont val="Calibri"/>
        <family val="0"/>
      </rPr>
      <t xml:space="preserve">(салат романо, креветки, томаты, гренки, сыр Грана Падано, соус "Цезарь") </t>
    </r>
    <r>
      <rPr>
        <sz val="12"/>
        <color indexed="8"/>
        <rFont val="Calibri"/>
        <family val="2"/>
      </rPr>
      <t>200г</t>
    </r>
  </si>
  <si>
    <r>
      <t xml:space="preserve">Цезарь с филе цыпленка </t>
    </r>
    <r>
      <rPr>
        <sz val="10"/>
        <color indexed="8"/>
        <rFont val="Calibri"/>
        <family val="0"/>
      </rPr>
      <t xml:space="preserve">(салат романо, филе цыпленка, сладкие томаты, гренки, сыр Грана Падано, заправка "Цезарь") </t>
    </r>
    <r>
      <rPr>
        <sz val="12"/>
        <color indexed="8"/>
        <rFont val="Calibri"/>
        <family val="2"/>
      </rPr>
      <t>200г</t>
    </r>
  </si>
  <si>
    <r>
      <t>Салат с тунцом (</t>
    </r>
    <r>
      <rPr>
        <sz val="10"/>
        <color indexed="8"/>
        <rFont val="Calibri"/>
        <family val="0"/>
      </rPr>
      <t xml:space="preserve">тунец, бобы эдамаме, листья шпината и айсберга, сладкие томаты, хрустящие огручики, маслины, редис, отваврное яйцо, заправка из анчоусов, лук красный)) </t>
    </r>
    <r>
      <rPr>
        <sz val="12"/>
        <color indexed="8"/>
        <rFont val="Calibri"/>
        <family val="2"/>
      </rPr>
      <t>240г</t>
    </r>
  </si>
  <si>
    <r>
      <t>Салат с угрем и страчателлой (</t>
    </r>
    <r>
      <rPr>
        <sz val="10"/>
        <color indexed="8"/>
        <rFont val="Calibri"/>
        <family val="2"/>
      </rPr>
      <t xml:space="preserve">Копченый угорь. Страчателла. Перечные баклажаны, хрустящий огурчик, болгарский перец, листья романо) </t>
    </r>
    <r>
      <rPr>
        <sz val="12"/>
        <color indexed="8"/>
        <rFont val="Calibri"/>
        <family val="2"/>
      </rPr>
      <t>230г</t>
    </r>
  </si>
  <si>
    <r>
      <t xml:space="preserve">Овощной салат со сметаной или оливковым маслом </t>
    </r>
    <r>
      <rPr>
        <sz val="10"/>
        <color indexed="8"/>
        <rFont val="Calibri"/>
        <family val="0"/>
      </rPr>
      <t xml:space="preserve">(огурцы и сладкие томаты, редис, зелень, сметана или масло) </t>
    </r>
    <r>
      <rPr>
        <sz val="12"/>
        <color indexed="8"/>
        <rFont val="Calibri"/>
        <family val="2"/>
      </rPr>
      <t>190г</t>
    </r>
  </si>
  <si>
    <t>Капуста Кимчи с перцем чили 100г</t>
  </si>
  <si>
    <r>
      <t xml:space="preserve">Ассорти из солений </t>
    </r>
    <r>
      <rPr>
        <sz val="10"/>
        <color indexed="8"/>
        <rFont val="Calibri"/>
        <family val="0"/>
      </rPr>
      <t>(малосольные огурчики, соленые огурцы и квашеная капуста)</t>
    </r>
    <r>
      <rPr>
        <sz val="12"/>
        <color indexed="8"/>
        <rFont val="Calibri"/>
        <family val="2"/>
      </rPr>
      <t xml:space="preserve"> 300гр</t>
    </r>
  </si>
  <si>
    <t>Чука с маринованной редькой и соусом Вафу, 120г</t>
  </si>
  <si>
    <r>
      <t>Салат Камчатка (</t>
    </r>
    <r>
      <rPr>
        <sz val="10"/>
        <color indexed="8"/>
        <rFont val="Calibri"/>
        <family val="2"/>
      </rPr>
      <t xml:space="preserve">мясо камчатского краба, салатные листья, чука, авокадо, маринованный имбирь, кунжутные семена, ореховый соус) </t>
    </r>
    <r>
      <rPr>
        <sz val="12"/>
        <color indexed="8"/>
        <rFont val="Calibri"/>
        <family val="2"/>
      </rPr>
      <t>160г</t>
    </r>
  </si>
  <si>
    <t>Тирамису с матчей и карамельным попкорном</t>
  </si>
  <si>
    <t>Фруктовая тарелка 1000г</t>
  </si>
  <si>
    <r>
      <t xml:space="preserve">Овощная тарелка </t>
    </r>
    <r>
      <rPr>
        <sz val="10"/>
        <color indexed="8"/>
        <rFont val="Calibri"/>
        <family val="0"/>
      </rPr>
      <t xml:space="preserve">(сладкие томаты, огурцы и перец, редис, зелень) </t>
    </r>
    <r>
      <rPr>
        <sz val="12"/>
        <color indexed="8"/>
        <rFont val="Calibri"/>
        <family val="2"/>
      </rPr>
      <t>210г</t>
    </r>
  </si>
  <si>
    <r>
      <t xml:space="preserve">Салат с лососем по-тайски </t>
    </r>
    <r>
      <rPr>
        <sz val="10"/>
        <color indexed="8"/>
        <rFont val="Calibri"/>
        <family val="2"/>
      </rPr>
      <t xml:space="preserve">(маринованный лосось, листья романо,айсберга и шпината, авокадо, ломтики груши и сладкике томаты, соус из авокадо, орех пекан) </t>
    </r>
    <r>
      <rPr>
        <sz val="12"/>
        <color indexed="8"/>
        <rFont val="Calibri"/>
        <family val="2"/>
      </rPr>
      <t xml:space="preserve"> 220г</t>
    </r>
  </si>
  <si>
    <t>РОЛЛЫ</t>
  </si>
  <si>
    <t>Калифорния с камчатским крабом 200/50/50</t>
  </si>
  <si>
    <t>Филадельфия с лососем 220/40/50</t>
  </si>
  <si>
    <t>Канада 210/50/50</t>
  </si>
  <si>
    <t>Перу с копченым угрем 200/40/50</t>
  </si>
  <si>
    <t>Осло с копченым лососем 200/40/50</t>
  </si>
  <si>
    <t>Гёдза с креветкой и сливочным шрирачи 170г</t>
  </si>
  <si>
    <t>ГОРЯЧИЕ ЗАКУСКИ</t>
  </si>
  <si>
    <t>Хлеб чёрный Дарницкий 30г</t>
  </si>
  <si>
    <t>Медовик с кремом из сгущеного молока и сливочного сыра 120г</t>
  </si>
  <si>
    <t>Паннакотта с манго, кайенским перцем и желе из ревеня 160г</t>
  </si>
  <si>
    <t>Японское мороженое "Моджи" 3 вида 120г</t>
  </si>
  <si>
    <t>Шоколадный торт с вишневым кули, шоколадным ганашем и рубленым миндалем 120г</t>
  </si>
  <si>
    <t>Овощи на углях (баклажан, кабачок, перец сладкий ) 150г</t>
  </si>
  <si>
    <t>Итого к оплате</t>
  </si>
  <si>
    <t>Сервисный сбор 10%</t>
  </si>
  <si>
    <t>Цыпленок Тандури с картофелем пай и соусом из сливы 350г</t>
  </si>
  <si>
    <t>Филе Дорадо с рисом и сливочным соусом с вялеными томататми и бобами эдамаме 320г</t>
  </si>
  <si>
    <r>
      <t xml:space="preserve">Медальоны из говядины с мини картофелем, цуккини гриль и перечным соусом </t>
    </r>
    <r>
      <rPr>
        <sz val="10"/>
        <color indexed="8"/>
        <rFont val="Calibri"/>
        <family val="0"/>
      </rPr>
      <t>(говяжья вырезка, запеченый картофель, кукуруза, цуккини гриль, томаты конфи, перечный соус)</t>
    </r>
    <r>
      <rPr>
        <sz val="12"/>
        <color indexed="8"/>
        <rFont val="Calibri"/>
        <family val="2"/>
      </rPr>
      <t xml:space="preserve"> 300г</t>
    </r>
  </si>
  <si>
    <t>Фланк из говядины с баклажанами, легким салатом из овощей и перечным соусом 320г</t>
  </si>
  <si>
    <t>Стейк из свинины на косточке с кимчи и соусом Спайс 430</t>
  </si>
  <si>
    <t>Лосось со сливочным мисо и пюре васасби 320г</t>
  </si>
  <si>
    <t>Стейк из тунца с кольраби и гамадари 320г</t>
  </si>
  <si>
    <t>Дата:                               2020 года</t>
  </si>
  <si>
    <t>Креветки Васаби 160/50</t>
  </si>
  <si>
    <r>
      <t>Сельдь с картофелем на черном хлебе</t>
    </r>
    <r>
      <rPr>
        <sz val="10"/>
        <color indexed="8"/>
        <rFont val="Calibri"/>
        <family val="0"/>
      </rPr>
      <t>(филе сельди, отварной картофель, салатный лук, зелень)</t>
    </r>
    <r>
      <rPr>
        <sz val="12"/>
        <color indexed="8"/>
        <rFont val="Calibri"/>
        <family val="2"/>
      </rPr>
      <t xml:space="preserve"> 200г</t>
    </r>
  </si>
  <si>
    <t>Салат столичный  с телятиной и перепелиным яйцом 220г</t>
  </si>
  <si>
    <t>Брускетта с тартаром из лосося с веточкой рукколы 1шт</t>
  </si>
  <si>
    <t>Брускетта с кружочком моцареллы и вяленым томатом 1шт</t>
  </si>
  <si>
    <t>Бездрожжевой чёрный литовский хлеб на натуральной закваске 50г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</si>
</sst>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  <numFmt numFmtId="173" formatCode="[$-FC19]d\ mmmm\ yyyy\ &quot;г.&quot;"/>
    <numFmt numFmtId="174" formatCode="#,##0.00&quot;р.&quot;"/>
    <numFmt numFmtId="175" formatCode="#,##0&quot;р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8"/>
      <name val="Calibri"/>
      <family val="0"/>
    </font>
    <font>
      <b/>
      <sz val="12"/>
      <name val="Arial"/>
      <family val="2"/>
    </font>
    <font>
      <sz val="10"/>
      <color indexed="8"/>
      <name val="Calibri"/>
      <family val="0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33" applyFont="1" applyBorder="1">
      <alignment/>
      <protection/>
    </xf>
    <xf numFmtId="0" fontId="3" fillId="0" borderId="0" xfId="33" applyFont="1" applyBorder="1" applyAlignment="1">
      <alignment horizontal="left"/>
      <protection/>
    </xf>
    <xf numFmtId="0" fontId="3" fillId="0" borderId="10" xfId="33" applyFont="1" applyBorder="1" applyAlignment="1">
      <alignment horizontal="left" vertical="top" wrapText="1"/>
      <protection/>
    </xf>
    <xf numFmtId="175" fontId="3" fillId="0" borderId="10" xfId="33" applyNumberFormat="1" applyFont="1" applyBorder="1" applyAlignment="1">
      <alignment horizontal="center" vertical="center"/>
      <protection/>
    </xf>
    <xf numFmtId="0" fontId="5" fillId="0" borderId="0" xfId="33" applyFont="1" applyBorder="1">
      <alignment/>
      <protection/>
    </xf>
    <xf numFmtId="0" fontId="6" fillId="0" borderId="0" xfId="33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6" fillId="0" borderId="11" xfId="33" applyFont="1" applyBorder="1" applyAlignment="1">
      <alignment horizontal="left" vertical="top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/>
      <protection/>
    </xf>
    <xf numFmtId="0" fontId="6" fillId="0" borderId="0" xfId="33" applyFont="1" applyBorder="1" applyAlignment="1">
      <alignment horizontal="left"/>
      <protection/>
    </xf>
    <xf numFmtId="0" fontId="6" fillId="0" borderId="12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left"/>
      <protection/>
    </xf>
    <xf numFmtId="0" fontId="6" fillId="0" borderId="13" xfId="33" applyFont="1" applyBorder="1" applyAlignment="1">
      <alignment horizontal="left" vertical="top" wrapText="1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left" vertical="top" wrapText="1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/>
      <protection/>
    </xf>
    <xf numFmtId="0" fontId="6" fillId="0" borderId="12" xfId="33" applyFont="1" applyBorder="1" applyAlignment="1">
      <alignment/>
      <protection/>
    </xf>
    <xf numFmtId="0" fontId="5" fillId="0" borderId="0" xfId="33" applyFont="1" applyBorder="1" applyAlignment="1">
      <alignment horizontal="center"/>
      <protection/>
    </xf>
    <xf numFmtId="0" fontId="3" fillId="0" borderId="13" xfId="33" applyFont="1" applyBorder="1" applyAlignment="1">
      <alignment horizontal="left" vertical="top" wrapText="1"/>
      <protection/>
    </xf>
    <xf numFmtId="175" fontId="3" fillId="0" borderId="13" xfId="33" applyNumberFormat="1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/>
      <protection/>
    </xf>
    <xf numFmtId="175" fontId="3" fillId="0" borderId="13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wrapText="1"/>
      <protection/>
    </xf>
    <xf numFmtId="0" fontId="3" fillId="0" borderId="0" xfId="33" applyFont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3" fillId="0" borderId="15" xfId="33" applyFont="1" applyBorder="1" applyAlignment="1">
      <alignment horizontal="left" vertical="top" wrapText="1"/>
      <protection/>
    </xf>
    <xf numFmtId="175" fontId="3" fillId="0" borderId="15" xfId="33" applyNumberFormat="1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left" vertical="top" wrapText="1"/>
      <protection/>
    </xf>
    <xf numFmtId="175" fontId="3" fillId="0" borderId="11" xfId="33" applyNumberFormat="1" applyFont="1" applyBorder="1" applyAlignment="1">
      <alignment horizontal="center" vertical="center" wrapText="1"/>
      <protection/>
    </xf>
    <xf numFmtId="175" fontId="3" fillId="0" borderId="11" xfId="33" applyNumberFormat="1" applyFont="1" applyBorder="1" applyAlignment="1">
      <alignment horizontal="center" vertical="center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1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7" xfId="33" applyFont="1" applyBorder="1" applyAlignment="1">
      <alignment horizontal="left" vertical="top" wrapText="1"/>
      <protection/>
    </xf>
    <xf numFmtId="175" fontId="3" fillId="0" borderId="17" xfId="33" applyNumberFormat="1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/>
      <protection/>
    </xf>
    <xf numFmtId="175" fontId="3" fillId="0" borderId="19" xfId="33" applyNumberFormat="1" applyFont="1" applyBorder="1" applyAlignment="1">
      <alignment/>
      <protection/>
    </xf>
    <xf numFmtId="0" fontId="3" fillId="0" borderId="20" xfId="33" applyFont="1" applyBorder="1" applyAlignment="1">
      <alignment horizontal="center"/>
      <protection/>
    </xf>
    <xf numFmtId="175" fontId="3" fillId="0" borderId="21" xfId="33" applyNumberFormat="1" applyFont="1" applyBorder="1" applyAlignment="1">
      <alignment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/>
      <protection/>
    </xf>
    <xf numFmtId="0" fontId="5" fillId="0" borderId="23" xfId="33" applyFont="1" applyBorder="1" applyAlignment="1">
      <alignment/>
      <protection/>
    </xf>
    <xf numFmtId="0" fontId="7" fillId="0" borderId="24" xfId="33" applyFont="1" applyBorder="1" applyAlignment="1">
      <alignment vertical="top" wrapText="1"/>
      <protection/>
    </xf>
    <xf numFmtId="0" fontId="3" fillId="0" borderId="25" xfId="33" applyFont="1" applyBorder="1" applyAlignment="1">
      <alignment horizontal="center"/>
      <protection/>
    </xf>
    <xf numFmtId="0" fontId="3" fillId="0" borderId="26" xfId="33" applyFont="1" applyBorder="1" applyAlignment="1">
      <alignment horizontal="left" vertical="top" wrapText="1"/>
      <protection/>
    </xf>
    <xf numFmtId="175" fontId="3" fillId="0" borderId="26" xfId="33" applyNumberFormat="1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/>
      <protection/>
    </xf>
    <xf numFmtId="175" fontId="3" fillId="0" borderId="27" xfId="33" applyNumberFormat="1" applyFont="1" applyBorder="1" applyAlignment="1">
      <alignment/>
      <protection/>
    </xf>
    <xf numFmtId="0" fontId="3" fillId="0" borderId="28" xfId="33" applyFont="1" applyBorder="1" applyAlignment="1">
      <alignment horizontal="center"/>
      <protection/>
    </xf>
    <xf numFmtId="175" fontId="3" fillId="0" borderId="29" xfId="33" applyNumberFormat="1" applyFont="1" applyBorder="1" applyAlignment="1">
      <alignment/>
      <protection/>
    </xf>
    <xf numFmtId="0" fontId="3" fillId="0" borderId="30" xfId="33" applyFont="1" applyBorder="1" applyAlignment="1">
      <alignment horizontal="center"/>
      <protection/>
    </xf>
    <xf numFmtId="0" fontId="3" fillId="0" borderId="31" xfId="33" applyFont="1" applyBorder="1" applyAlignment="1">
      <alignment horizontal="left" vertical="top" wrapText="1"/>
      <protection/>
    </xf>
    <xf numFmtId="175" fontId="3" fillId="0" borderId="31" xfId="33" applyNumberFormat="1" applyFont="1" applyBorder="1" applyAlignment="1">
      <alignment horizontal="center" vertical="center"/>
      <protection/>
    </xf>
    <xf numFmtId="175" fontId="3" fillId="0" borderId="32" xfId="33" applyNumberFormat="1" applyFont="1" applyBorder="1" applyAlignment="1">
      <alignment/>
      <protection/>
    </xf>
    <xf numFmtId="0" fontId="46" fillId="0" borderId="11" xfId="33" applyFont="1" applyBorder="1" applyAlignment="1">
      <alignment horizontal="left" vertical="top" wrapText="1"/>
      <protection/>
    </xf>
    <xf numFmtId="0" fontId="3" fillId="0" borderId="33" xfId="33" applyFont="1" applyBorder="1" applyAlignment="1">
      <alignment horizontal="center"/>
      <protection/>
    </xf>
    <xf numFmtId="0" fontId="3" fillId="0" borderId="34" xfId="33" applyFont="1" applyBorder="1" applyAlignment="1">
      <alignment horizontal="center"/>
      <protection/>
    </xf>
    <xf numFmtId="0" fontId="3" fillId="0" borderId="35" xfId="33" applyFont="1" applyBorder="1" applyAlignment="1">
      <alignment horizontal="center"/>
      <protection/>
    </xf>
    <xf numFmtId="0" fontId="3" fillId="0" borderId="36" xfId="33" applyFont="1" applyBorder="1" applyAlignment="1">
      <alignment horizontal="center"/>
      <protection/>
    </xf>
    <xf numFmtId="175" fontId="3" fillId="0" borderId="37" xfId="33" applyNumberFormat="1" applyFont="1" applyBorder="1" applyAlignment="1">
      <alignment/>
      <protection/>
    </xf>
    <xf numFmtId="0" fontId="7" fillId="0" borderId="0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3" fillId="0" borderId="38" xfId="33" applyFont="1" applyBorder="1" applyAlignment="1">
      <alignment horizontal="center"/>
      <protection/>
    </xf>
    <xf numFmtId="0" fontId="3" fillId="0" borderId="39" xfId="33" applyFont="1" applyBorder="1" applyAlignment="1">
      <alignment horizontal="center"/>
      <protection/>
    </xf>
    <xf numFmtId="0" fontId="3" fillId="0" borderId="38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/>
      <protection/>
    </xf>
    <xf numFmtId="175" fontId="8" fillId="0" borderId="41" xfId="59" applyNumberFormat="1" applyFont="1" applyBorder="1" applyAlignment="1">
      <alignment/>
    </xf>
    <xf numFmtId="0" fontId="3" fillId="0" borderId="42" xfId="33" applyFont="1" applyBorder="1" applyAlignment="1">
      <alignment horizontal="left" vertical="top" wrapText="1"/>
      <protection/>
    </xf>
    <xf numFmtId="175" fontId="3" fillId="0" borderId="42" xfId="33" applyNumberFormat="1" applyFont="1" applyBorder="1" applyAlignment="1">
      <alignment horizontal="center" vertical="center"/>
      <protection/>
    </xf>
    <xf numFmtId="0" fontId="3" fillId="0" borderId="42" xfId="33" applyFont="1" applyBorder="1" applyAlignment="1">
      <alignment horizontal="center"/>
      <protection/>
    </xf>
    <xf numFmtId="0" fontId="6" fillId="0" borderId="43" xfId="33" applyFont="1" applyBorder="1" applyAlignment="1">
      <alignment horizontal="left" vertical="top" wrapText="1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44" xfId="33" applyFont="1" applyBorder="1" applyAlignment="1">
      <alignment horizontal="center"/>
      <protection/>
    </xf>
    <xf numFmtId="0" fontId="5" fillId="0" borderId="45" xfId="33" applyFont="1" applyBorder="1" applyAlignment="1">
      <alignment vertical="center"/>
      <protection/>
    </xf>
    <xf numFmtId="0" fontId="6" fillId="0" borderId="42" xfId="33" applyFont="1" applyBorder="1" applyAlignment="1">
      <alignment vertical="center"/>
      <protection/>
    </xf>
    <xf numFmtId="0" fontId="5" fillId="0" borderId="42" xfId="33" applyFont="1" applyBorder="1" applyAlignment="1">
      <alignment vertical="center"/>
      <protection/>
    </xf>
    <xf numFmtId="0" fontId="2" fillId="0" borderId="46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75" fontId="2" fillId="0" borderId="23" xfId="0" applyNumberFormat="1" applyFont="1" applyBorder="1" applyAlignment="1">
      <alignment/>
    </xf>
    <xf numFmtId="0" fontId="7" fillId="0" borderId="47" xfId="33" applyFont="1" applyBorder="1" applyAlignment="1">
      <alignment horizontal="left" vertical="top" wrapText="1"/>
      <protection/>
    </xf>
    <xf numFmtId="0" fontId="7" fillId="0" borderId="17" xfId="33" applyFont="1" applyBorder="1" applyAlignment="1">
      <alignment horizontal="left" vertical="top" wrapText="1"/>
      <protection/>
    </xf>
    <xf numFmtId="0" fontId="47" fillId="0" borderId="48" xfId="33" applyFont="1" applyBorder="1" applyAlignment="1">
      <alignment horizontal="left" wrapText="1"/>
      <protection/>
    </xf>
    <xf numFmtId="0" fontId="47" fillId="0" borderId="49" xfId="33" applyFont="1" applyBorder="1" applyAlignment="1">
      <alignment horizontal="left" wrapText="1"/>
      <protection/>
    </xf>
    <xf numFmtId="0" fontId="47" fillId="0" borderId="50" xfId="33" applyFont="1" applyBorder="1" applyAlignment="1">
      <alignment horizontal="left" wrapText="1"/>
      <protection/>
    </xf>
    <xf numFmtId="0" fontId="47" fillId="0" borderId="48" xfId="33" applyFont="1" applyBorder="1" applyAlignment="1">
      <alignment horizontal="left"/>
      <protection/>
    </xf>
    <xf numFmtId="0" fontId="47" fillId="0" borderId="49" xfId="33" applyFont="1" applyBorder="1" applyAlignment="1">
      <alignment horizontal="left"/>
      <protection/>
    </xf>
    <xf numFmtId="0" fontId="47" fillId="0" borderId="50" xfId="33" applyFont="1" applyBorder="1" applyAlignment="1">
      <alignment horizontal="left"/>
      <protection/>
    </xf>
    <xf numFmtId="0" fontId="5" fillId="0" borderId="51" xfId="33" applyFont="1" applyBorder="1" applyAlignment="1">
      <alignment horizontal="left" vertical="center"/>
      <protection/>
    </xf>
    <xf numFmtId="0" fontId="5" fillId="0" borderId="52" xfId="33" applyFont="1" applyBorder="1" applyAlignment="1">
      <alignment horizontal="left" vertical="center"/>
      <protection/>
    </xf>
    <xf numFmtId="0" fontId="5" fillId="0" borderId="53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46" xfId="33" applyFont="1" applyBorder="1" applyAlignment="1">
      <alignment horizontal="center" vertical="top" wrapText="1"/>
      <protection/>
    </xf>
    <xf numFmtId="0" fontId="5" fillId="0" borderId="22" xfId="33" applyFont="1" applyBorder="1" applyAlignment="1">
      <alignment horizontal="center" vertical="top" wrapText="1"/>
      <protection/>
    </xf>
    <xf numFmtId="0" fontId="7" fillId="0" borderId="54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horizontal="left" vertical="top" wrapText="1"/>
      <protection/>
    </xf>
    <xf numFmtId="0" fontId="7" fillId="0" borderId="55" xfId="33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2">
      <selection activeCell="G74" sqref="G74"/>
    </sheetView>
  </sheetViews>
  <sheetFormatPr defaultColWidth="11.57421875" defaultRowHeight="12.75"/>
  <cols>
    <col min="1" max="1" width="3.7109375" style="45" customWidth="1"/>
    <col min="2" max="2" width="51.28125" style="39" customWidth="1"/>
    <col min="3" max="3" width="9.421875" style="40" customWidth="1"/>
    <col min="4" max="4" width="9.421875" style="45" customWidth="1"/>
    <col min="5" max="5" width="14.7109375" style="41" customWidth="1"/>
    <col min="6" max="16384" width="11.57421875" style="1" customWidth="1"/>
  </cols>
  <sheetData>
    <row r="1" spans="1:7" ht="15.75">
      <c r="A1" s="24"/>
      <c r="B1" s="7" t="s">
        <v>0</v>
      </c>
      <c r="C1" s="8"/>
      <c r="D1" s="9"/>
      <c r="E1" s="10"/>
      <c r="F1" s="6"/>
      <c r="G1" s="9"/>
    </row>
    <row r="2" spans="1:10" ht="15.75">
      <c r="A2" s="102" t="s">
        <v>6</v>
      </c>
      <c r="B2" s="103"/>
      <c r="C2" s="103"/>
      <c r="D2" s="103"/>
      <c r="E2" s="104"/>
      <c r="F2" s="105"/>
      <c r="G2" s="105"/>
      <c r="H2" s="105"/>
      <c r="I2" s="105"/>
      <c r="J2" s="105"/>
    </row>
    <row r="3" spans="1:7" ht="15.75">
      <c r="A3" s="42"/>
      <c r="B3" s="11" t="s">
        <v>7</v>
      </c>
      <c r="C3" s="12"/>
      <c r="D3" s="13"/>
      <c r="E3" s="14"/>
      <c r="F3" s="6"/>
      <c r="G3" s="15"/>
    </row>
    <row r="4" spans="1:7" ht="15.75">
      <c r="A4" s="42"/>
      <c r="B4" s="16" t="s">
        <v>82</v>
      </c>
      <c r="C4" s="12"/>
      <c r="D4" s="13"/>
      <c r="E4" s="14"/>
      <c r="F4" s="17"/>
      <c r="G4" s="15"/>
    </row>
    <row r="5" spans="1:7" ht="15.75">
      <c r="A5" s="43"/>
      <c r="B5" s="18" t="s">
        <v>34</v>
      </c>
      <c r="C5" s="19"/>
      <c r="D5" s="13"/>
      <c r="E5" s="14"/>
      <c r="F5" s="17"/>
      <c r="G5" s="15"/>
    </row>
    <row r="6" spans="1:7" ht="15.75">
      <c r="A6" s="42"/>
      <c r="B6" s="20" t="s">
        <v>8</v>
      </c>
      <c r="C6" s="12"/>
      <c r="D6" s="13"/>
      <c r="E6" s="14"/>
      <c r="F6" s="17"/>
      <c r="G6" s="15"/>
    </row>
    <row r="7" spans="1:7" ht="15.75">
      <c r="A7" s="42"/>
      <c r="B7" s="11" t="s">
        <v>9</v>
      </c>
      <c r="C7" s="12"/>
      <c r="D7" s="13"/>
      <c r="E7" s="14"/>
      <c r="F7" s="17"/>
      <c r="G7" s="15"/>
    </row>
    <row r="8" spans="1:7" ht="16.5" thickBot="1">
      <c r="A8" s="44"/>
      <c r="B8" s="16" t="s">
        <v>33</v>
      </c>
      <c r="C8" s="21"/>
      <c r="D8" s="22"/>
      <c r="E8" s="23"/>
      <c r="F8" s="6"/>
      <c r="G8" s="15"/>
    </row>
    <row r="9" spans="1:7" ht="16.5" thickBot="1">
      <c r="A9" s="106" t="s">
        <v>1</v>
      </c>
      <c r="B9" s="107"/>
      <c r="C9" s="52" t="s">
        <v>2</v>
      </c>
      <c r="D9" s="53" t="s">
        <v>3</v>
      </c>
      <c r="E9" s="54" t="s">
        <v>4</v>
      </c>
      <c r="F9" s="2"/>
      <c r="G9" s="24"/>
    </row>
    <row r="10" spans="1:7" ht="15.75" customHeight="1" thickBot="1">
      <c r="A10" s="108" t="s">
        <v>15</v>
      </c>
      <c r="B10" s="109"/>
      <c r="C10" s="109"/>
      <c r="D10" s="73"/>
      <c r="E10" s="55"/>
      <c r="F10" s="2"/>
      <c r="G10" s="24"/>
    </row>
    <row r="11" spans="1:7" ht="15.75">
      <c r="A11" s="56">
        <v>1</v>
      </c>
      <c r="B11" s="57" t="s">
        <v>10</v>
      </c>
      <c r="C11" s="58">
        <v>60</v>
      </c>
      <c r="D11" s="59"/>
      <c r="E11" s="60">
        <f>C11*D11</f>
        <v>0</v>
      </c>
      <c r="F11" s="2"/>
      <c r="G11" s="3"/>
    </row>
    <row r="12" spans="1:7" ht="16.5" thickBot="1">
      <c r="A12" s="48">
        <v>2</v>
      </c>
      <c r="B12" s="25" t="s">
        <v>11</v>
      </c>
      <c r="C12" s="26">
        <v>180</v>
      </c>
      <c r="D12" s="27"/>
      <c r="E12" s="49">
        <f aca="true" t="shared" si="0" ref="E12:E71">C12*D12</f>
        <v>0</v>
      </c>
      <c r="F12" s="2"/>
      <c r="G12" s="3"/>
    </row>
    <row r="13" spans="1:7" ht="31.5">
      <c r="A13" s="56">
        <v>3</v>
      </c>
      <c r="B13" s="25" t="s">
        <v>86</v>
      </c>
      <c r="C13" s="28">
        <v>120</v>
      </c>
      <c r="D13" s="27"/>
      <c r="E13" s="49">
        <f t="shared" si="0"/>
        <v>0</v>
      </c>
      <c r="F13" s="2"/>
      <c r="G13" s="3"/>
    </row>
    <row r="14" spans="1:7" s="31" customFormat="1" ht="32.25" thickBot="1">
      <c r="A14" s="48">
        <v>4</v>
      </c>
      <c r="B14" s="25" t="s">
        <v>12</v>
      </c>
      <c r="C14" s="28">
        <v>70</v>
      </c>
      <c r="D14" s="27"/>
      <c r="E14" s="49">
        <f t="shared" si="0"/>
        <v>0</v>
      </c>
      <c r="F14" s="29"/>
      <c r="G14" s="30"/>
    </row>
    <row r="15" spans="1:7" s="31" customFormat="1" ht="31.5">
      <c r="A15" s="56">
        <v>5</v>
      </c>
      <c r="B15" s="32" t="s">
        <v>87</v>
      </c>
      <c r="C15" s="33">
        <v>90</v>
      </c>
      <c r="D15" s="27"/>
      <c r="E15" s="49">
        <f t="shared" si="0"/>
        <v>0</v>
      </c>
      <c r="F15" s="29"/>
      <c r="G15" s="30"/>
    </row>
    <row r="16" spans="1:7" s="31" customFormat="1" ht="32.25" thickBot="1">
      <c r="A16" s="48">
        <v>6</v>
      </c>
      <c r="B16" s="34" t="s">
        <v>39</v>
      </c>
      <c r="C16" s="35">
        <v>100</v>
      </c>
      <c r="D16" s="27"/>
      <c r="E16" s="49">
        <f t="shared" si="0"/>
        <v>0</v>
      </c>
      <c r="F16" s="29"/>
      <c r="G16" s="30"/>
    </row>
    <row r="17" spans="1:7" s="31" customFormat="1" ht="31.5">
      <c r="A17" s="56">
        <v>7</v>
      </c>
      <c r="B17" s="34" t="s">
        <v>40</v>
      </c>
      <c r="C17" s="35">
        <v>150</v>
      </c>
      <c r="D17" s="27"/>
      <c r="E17" s="49">
        <f t="shared" si="0"/>
        <v>0</v>
      </c>
      <c r="F17" s="29"/>
      <c r="G17" s="30"/>
    </row>
    <row r="18" spans="1:7" ht="18.75">
      <c r="A18" s="48"/>
      <c r="B18" s="67" t="s">
        <v>41</v>
      </c>
      <c r="C18" s="36"/>
      <c r="D18" s="27"/>
      <c r="E18" s="49">
        <f t="shared" si="0"/>
        <v>0</v>
      </c>
      <c r="F18" s="2"/>
      <c r="G18" s="3"/>
    </row>
    <row r="19" spans="1:7" ht="15.75">
      <c r="A19" s="48">
        <v>8</v>
      </c>
      <c r="B19" s="34" t="s">
        <v>13</v>
      </c>
      <c r="C19" s="36">
        <v>30</v>
      </c>
      <c r="D19" s="27"/>
      <c r="E19" s="49">
        <f t="shared" si="0"/>
        <v>0</v>
      </c>
      <c r="F19" s="2"/>
      <c r="G19" s="3"/>
    </row>
    <row r="20" spans="1:7" ht="21.75" customHeight="1">
      <c r="A20" s="48">
        <v>9</v>
      </c>
      <c r="B20" s="34" t="s">
        <v>53</v>
      </c>
      <c r="C20" s="36">
        <v>200</v>
      </c>
      <c r="D20" s="27"/>
      <c r="E20" s="49">
        <f t="shared" si="0"/>
        <v>0</v>
      </c>
      <c r="F20" s="2"/>
      <c r="G20" s="3"/>
    </row>
    <row r="21" spans="1:7" s="31" customFormat="1" ht="15.75">
      <c r="A21" s="48">
        <v>10</v>
      </c>
      <c r="B21" s="34" t="s">
        <v>51</v>
      </c>
      <c r="C21" s="36">
        <v>150</v>
      </c>
      <c r="D21" s="27"/>
      <c r="E21" s="49">
        <f t="shared" si="0"/>
        <v>0</v>
      </c>
      <c r="F21" s="29"/>
      <c r="G21" s="30"/>
    </row>
    <row r="22" spans="1:7" ht="31.5">
      <c r="A22" s="48">
        <v>11</v>
      </c>
      <c r="B22" s="34" t="s">
        <v>52</v>
      </c>
      <c r="C22" s="35">
        <v>240</v>
      </c>
      <c r="D22" s="27"/>
      <c r="E22" s="49">
        <f t="shared" si="0"/>
        <v>0</v>
      </c>
      <c r="F22" s="2"/>
      <c r="G22" s="3"/>
    </row>
    <row r="23" spans="1:7" s="31" customFormat="1" ht="31.5">
      <c r="A23" s="48">
        <v>12</v>
      </c>
      <c r="B23" s="34" t="s">
        <v>42</v>
      </c>
      <c r="C23" s="35">
        <v>360</v>
      </c>
      <c r="D23" s="27"/>
      <c r="E23" s="49">
        <f t="shared" si="0"/>
        <v>0</v>
      </c>
      <c r="F23" s="29"/>
      <c r="G23" s="30"/>
    </row>
    <row r="24" spans="1:7" s="31" customFormat="1" ht="31.5">
      <c r="A24" s="48">
        <v>13</v>
      </c>
      <c r="B24" s="34" t="s">
        <v>38</v>
      </c>
      <c r="C24" s="35">
        <v>250</v>
      </c>
      <c r="D24" s="27"/>
      <c r="E24" s="49">
        <f t="shared" si="0"/>
        <v>0</v>
      </c>
      <c r="F24" s="29"/>
      <c r="G24" s="30"/>
    </row>
    <row r="25" spans="1:7" ht="18" customHeight="1">
      <c r="A25" s="48">
        <v>14</v>
      </c>
      <c r="B25" s="34" t="s">
        <v>37</v>
      </c>
      <c r="C25" s="36">
        <v>340</v>
      </c>
      <c r="D25" s="27"/>
      <c r="E25" s="49">
        <f t="shared" si="0"/>
        <v>0</v>
      </c>
      <c r="F25" s="2"/>
      <c r="G25" s="3"/>
    </row>
    <row r="26" spans="1:7" s="31" customFormat="1" ht="20.25" customHeight="1">
      <c r="A26" s="48">
        <v>15</v>
      </c>
      <c r="B26" s="34" t="s">
        <v>14</v>
      </c>
      <c r="C26" s="35">
        <v>250</v>
      </c>
      <c r="D26" s="27"/>
      <c r="E26" s="49">
        <f t="shared" si="0"/>
        <v>0</v>
      </c>
      <c r="F26" s="29"/>
      <c r="G26" s="30"/>
    </row>
    <row r="27" spans="1:7" s="31" customFormat="1" ht="15.75">
      <c r="A27" s="48">
        <v>16</v>
      </c>
      <c r="B27" s="34" t="s">
        <v>35</v>
      </c>
      <c r="C27" s="35">
        <v>200</v>
      </c>
      <c r="D27" s="27"/>
      <c r="E27" s="49">
        <f t="shared" si="0"/>
        <v>0</v>
      </c>
      <c r="F27" s="29"/>
      <c r="G27" s="30"/>
    </row>
    <row r="28" spans="1:7" ht="31.5">
      <c r="A28" s="48">
        <v>17</v>
      </c>
      <c r="B28" s="34" t="s">
        <v>36</v>
      </c>
      <c r="C28" s="36">
        <v>690</v>
      </c>
      <c r="D28" s="27"/>
      <c r="E28" s="49">
        <f t="shared" si="0"/>
        <v>0</v>
      </c>
      <c r="F28" s="2"/>
      <c r="G28" s="3"/>
    </row>
    <row r="29" spans="1:7" ht="31.5">
      <c r="A29" s="48">
        <v>18</v>
      </c>
      <c r="B29" s="34" t="s">
        <v>84</v>
      </c>
      <c r="C29" s="36">
        <v>240</v>
      </c>
      <c r="D29" s="27"/>
      <c r="E29" s="49">
        <f t="shared" si="0"/>
        <v>0</v>
      </c>
      <c r="F29" s="2"/>
      <c r="G29" s="3"/>
    </row>
    <row r="30" spans="1:7" ht="31.5">
      <c r="A30" s="48">
        <v>19</v>
      </c>
      <c r="B30" s="34" t="s">
        <v>57</v>
      </c>
      <c r="C30" s="36">
        <v>220</v>
      </c>
      <c r="D30" s="27"/>
      <c r="E30" s="49">
        <f t="shared" si="0"/>
        <v>0</v>
      </c>
      <c r="F30" s="2"/>
      <c r="G30" s="3"/>
    </row>
    <row r="31" spans="1:7" ht="15.75" customHeight="1" thickBot="1">
      <c r="A31" s="108" t="s">
        <v>16</v>
      </c>
      <c r="B31" s="109"/>
      <c r="C31" s="110"/>
      <c r="D31" s="74"/>
      <c r="E31" s="62"/>
      <c r="F31" s="37"/>
      <c r="G31" s="38"/>
    </row>
    <row r="32" spans="1:7" ht="60.75" thickBot="1">
      <c r="A32" s="61">
        <v>1</v>
      </c>
      <c r="B32" s="57" t="s">
        <v>58</v>
      </c>
      <c r="C32" s="58">
        <v>440</v>
      </c>
      <c r="D32" s="77"/>
      <c r="E32" s="60">
        <f t="shared" si="0"/>
        <v>0</v>
      </c>
      <c r="F32" s="2"/>
      <c r="G32" s="3"/>
    </row>
    <row r="33" spans="1:7" ht="45" thickBot="1">
      <c r="A33" s="50">
        <v>2</v>
      </c>
      <c r="B33" s="4" t="s">
        <v>44</v>
      </c>
      <c r="C33" s="5">
        <v>290</v>
      </c>
      <c r="D33" s="77"/>
      <c r="E33" s="49">
        <f t="shared" si="0"/>
        <v>0</v>
      </c>
      <c r="F33" s="2"/>
      <c r="G33" s="3"/>
    </row>
    <row r="34" spans="1:7" ht="32.25" thickBot="1">
      <c r="A34" s="61">
        <v>3</v>
      </c>
      <c r="B34" s="4" t="s">
        <v>85</v>
      </c>
      <c r="C34" s="5">
        <v>290</v>
      </c>
      <c r="D34" s="77"/>
      <c r="E34" s="49">
        <f t="shared" si="0"/>
        <v>0</v>
      </c>
      <c r="F34" s="2"/>
      <c r="G34" s="3"/>
    </row>
    <row r="35" spans="1:7" ht="45" thickBot="1">
      <c r="A35" s="50">
        <v>4</v>
      </c>
      <c r="B35" s="4" t="s">
        <v>49</v>
      </c>
      <c r="C35" s="5">
        <v>490</v>
      </c>
      <c r="D35" s="77"/>
      <c r="E35" s="49">
        <f t="shared" si="0"/>
        <v>0</v>
      </c>
      <c r="F35" s="2"/>
      <c r="G35" s="3"/>
    </row>
    <row r="36" spans="1:7" ht="45" thickBot="1">
      <c r="A36" s="61">
        <v>5</v>
      </c>
      <c r="B36" s="4" t="s">
        <v>54</v>
      </c>
      <c r="C36" s="5">
        <v>590</v>
      </c>
      <c r="D36" s="77"/>
      <c r="E36" s="49">
        <f t="shared" si="0"/>
        <v>0</v>
      </c>
      <c r="F36" s="2"/>
      <c r="G36" s="3"/>
    </row>
    <row r="37" spans="1:7" ht="48" thickBot="1">
      <c r="A37" s="50">
        <v>6</v>
      </c>
      <c r="B37" s="4" t="s">
        <v>45</v>
      </c>
      <c r="C37" s="5">
        <v>280</v>
      </c>
      <c r="D37" s="77"/>
      <c r="E37" s="49">
        <f t="shared" si="0"/>
        <v>0</v>
      </c>
      <c r="F37" s="2"/>
      <c r="G37" s="3"/>
    </row>
    <row r="38" spans="1:7" ht="45" thickBot="1">
      <c r="A38" s="61">
        <v>7</v>
      </c>
      <c r="B38" s="4" t="s">
        <v>47</v>
      </c>
      <c r="C38" s="5">
        <v>290</v>
      </c>
      <c r="D38" s="77"/>
      <c r="E38" s="49">
        <f t="shared" si="0"/>
        <v>0</v>
      </c>
      <c r="F38" s="2"/>
      <c r="G38" s="3"/>
    </row>
    <row r="39" spans="1:7" ht="32.25" thickBot="1">
      <c r="A39" s="50">
        <v>8</v>
      </c>
      <c r="B39" s="4" t="s">
        <v>46</v>
      </c>
      <c r="C39" s="5">
        <v>590</v>
      </c>
      <c r="D39" s="77"/>
      <c r="E39" s="49">
        <f t="shared" si="0"/>
        <v>0</v>
      </c>
      <c r="F39" s="2"/>
      <c r="G39" s="3"/>
    </row>
    <row r="40" spans="1:7" ht="57.75" thickBot="1">
      <c r="A40" s="61">
        <v>9</v>
      </c>
      <c r="B40" s="4" t="s">
        <v>48</v>
      </c>
      <c r="C40" s="5">
        <v>360</v>
      </c>
      <c r="D40" s="77"/>
      <c r="E40" s="49">
        <f t="shared" si="0"/>
        <v>0</v>
      </c>
      <c r="F40" s="2"/>
      <c r="G40" s="3"/>
    </row>
    <row r="41" spans="1:7" ht="47.25">
      <c r="A41" s="50">
        <v>10</v>
      </c>
      <c r="B41" s="46" t="s">
        <v>50</v>
      </c>
      <c r="C41" s="47">
        <v>200</v>
      </c>
      <c r="D41" s="77"/>
      <c r="E41" s="51">
        <f t="shared" si="0"/>
        <v>0</v>
      </c>
      <c r="F41" s="2"/>
      <c r="G41" s="3"/>
    </row>
    <row r="42" spans="1:7" ht="15.75">
      <c r="A42" s="96" t="s">
        <v>59</v>
      </c>
      <c r="B42" s="97"/>
      <c r="C42" s="97"/>
      <c r="D42" s="97"/>
      <c r="E42" s="98"/>
      <c r="F42" s="2"/>
      <c r="G42" s="3"/>
    </row>
    <row r="43" spans="1:7" ht="15.75">
      <c r="A43" s="71">
        <v>1</v>
      </c>
      <c r="B43" s="4" t="s">
        <v>60</v>
      </c>
      <c r="C43" s="5">
        <v>520</v>
      </c>
      <c r="D43" s="70"/>
      <c r="E43" s="72">
        <f t="shared" si="0"/>
        <v>0</v>
      </c>
      <c r="F43" s="2"/>
      <c r="G43" s="3"/>
    </row>
    <row r="44" spans="1:7" ht="15.75">
      <c r="A44" s="68">
        <v>2</v>
      </c>
      <c r="B44" s="25" t="s">
        <v>61</v>
      </c>
      <c r="C44" s="26">
        <v>520</v>
      </c>
      <c r="D44" s="70"/>
      <c r="E44" s="49">
        <f t="shared" si="0"/>
        <v>0</v>
      </c>
      <c r="F44" s="2"/>
      <c r="G44" s="3"/>
    </row>
    <row r="45" spans="1:7" ht="15.75">
      <c r="A45" s="71">
        <v>3</v>
      </c>
      <c r="B45" s="25" t="s">
        <v>62</v>
      </c>
      <c r="C45" s="26">
        <v>510</v>
      </c>
      <c r="D45" s="70"/>
      <c r="E45" s="49">
        <f t="shared" si="0"/>
        <v>0</v>
      </c>
      <c r="F45" s="2"/>
      <c r="G45" s="3"/>
    </row>
    <row r="46" spans="1:7" ht="15.75">
      <c r="A46" s="68">
        <v>4</v>
      </c>
      <c r="B46" s="25" t="s">
        <v>63</v>
      </c>
      <c r="C46" s="26">
        <v>440</v>
      </c>
      <c r="D46" s="70"/>
      <c r="E46" s="49">
        <f t="shared" si="0"/>
        <v>0</v>
      </c>
      <c r="F46" s="2"/>
      <c r="G46" s="3"/>
    </row>
    <row r="47" spans="1:7" ht="15.75">
      <c r="A47" s="71">
        <v>5</v>
      </c>
      <c r="B47" s="25" t="s">
        <v>64</v>
      </c>
      <c r="C47" s="26">
        <v>450</v>
      </c>
      <c r="D47" s="70"/>
      <c r="E47" s="49">
        <f t="shared" si="0"/>
        <v>0</v>
      </c>
      <c r="F47" s="2"/>
      <c r="G47" s="3"/>
    </row>
    <row r="48" spans="1:7" ht="15.75">
      <c r="A48" s="69">
        <v>6</v>
      </c>
      <c r="B48" s="46"/>
      <c r="C48" s="47"/>
      <c r="D48" s="70"/>
      <c r="E48" s="49">
        <f t="shared" si="0"/>
        <v>0</v>
      </c>
      <c r="F48" s="2"/>
      <c r="G48" s="3"/>
    </row>
    <row r="49" spans="1:7" ht="15.75">
      <c r="A49" s="99" t="s">
        <v>66</v>
      </c>
      <c r="B49" s="100"/>
      <c r="C49" s="101"/>
      <c r="D49" s="27"/>
      <c r="E49" s="49">
        <f t="shared" si="0"/>
        <v>0</v>
      </c>
      <c r="F49" s="2"/>
      <c r="G49" s="3"/>
    </row>
    <row r="50" spans="1:7" ht="15.75">
      <c r="A50" s="71">
        <v>11</v>
      </c>
      <c r="B50" s="4" t="s">
        <v>83</v>
      </c>
      <c r="C50" s="5">
        <v>590</v>
      </c>
      <c r="D50" s="27"/>
      <c r="E50" s="49">
        <f t="shared" si="0"/>
        <v>0</v>
      </c>
      <c r="F50" s="2"/>
      <c r="G50" s="3"/>
    </row>
    <row r="51" spans="1:7" ht="15.75">
      <c r="A51" s="71">
        <v>2</v>
      </c>
      <c r="B51" s="34" t="s">
        <v>43</v>
      </c>
      <c r="C51" s="36">
        <v>250</v>
      </c>
      <c r="D51" s="27"/>
      <c r="E51" s="49">
        <f t="shared" si="0"/>
        <v>0</v>
      </c>
      <c r="F51" s="2"/>
      <c r="G51" s="3"/>
    </row>
    <row r="52" spans="1:7" ht="15.75">
      <c r="A52" s="71">
        <v>3</v>
      </c>
      <c r="B52" s="25" t="s">
        <v>65</v>
      </c>
      <c r="C52" s="26">
        <v>420</v>
      </c>
      <c r="D52" s="27"/>
      <c r="E52" s="49">
        <f t="shared" si="0"/>
        <v>0</v>
      </c>
      <c r="F52" s="2"/>
      <c r="G52" s="3"/>
    </row>
    <row r="53" spans="1:7" ht="15.75" customHeight="1" thickBot="1">
      <c r="A53" s="94" t="s">
        <v>17</v>
      </c>
      <c r="B53" s="95"/>
      <c r="C53" s="95"/>
      <c r="D53" s="74"/>
      <c r="E53" s="62"/>
      <c r="F53" s="2"/>
      <c r="G53" s="3"/>
    </row>
    <row r="54" spans="1:7" ht="60.75" thickBot="1">
      <c r="A54" s="61">
        <v>1</v>
      </c>
      <c r="B54" s="57" t="s">
        <v>77</v>
      </c>
      <c r="C54" s="58">
        <v>550</v>
      </c>
      <c r="D54" s="77"/>
      <c r="E54" s="60">
        <f t="shared" si="0"/>
        <v>0</v>
      </c>
      <c r="F54" s="2"/>
      <c r="G54" s="3"/>
    </row>
    <row r="55" spans="1:7" ht="32.25" thickBot="1">
      <c r="A55" s="50">
        <v>2</v>
      </c>
      <c r="B55" s="4" t="s">
        <v>78</v>
      </c>
      <c r="C55" s="5">
        <v>590</v>
      </c>
      <c r="D55" s="77"/>
      <c r="E55" s="49">
        <f t="shared" si="0"/>
        <v>0</v>
      </c>
      <c r="F55" s="2"/>
      <c r="G55" s="3"/>
    </row>
    <row r="56" spans="1:7" ht="32.25" thickBot="1">
      <c r="A56" s="50">
        <v>3</v>
      </c>
      <c r="B56" s="4" t="s">
        <v>79</v>
      </c>
      <c r="C56" s="5">
        <v>550</v>
      </c>
      <c r="D56" s="77"/>
      <c r="E56" s="49">
        <f t="shared" si="0"/>
        <v>0</v>
      </c>
      <c r="F56" s="2"/>
      <c r="G56" s="3"/>
    </row>
    <row r="57" spans="1:7" ht="32.25" thickBot="1">
      <c r="A57" s="50">
        <v>4</v>
      </c>
      <c r="B57" s="4" t="s">
        <v>75</v>
      </c>
      <c r="C57" s="5">
        <v>450</v>
      </c>
      <c r="D57" s="77"/>
      <c r="E57" s="49">
        <f t="shared" si="0"/>
        <v>0</v>
      </c>
      <c r="F57" s="2"/>
      <c r="G57" s="3"/>
    </row>
    <row r="58" spans="1:7" ht="32.25" thickBot="1">
      <c r="A58" s="50">
        <v>5</v>
      </c>
      <c r="B58" s="4" t="s">
        <v>76</v>
      </c>
      <c r="C58" s="5">
        <v>550</v>
      </c>
      <c r="D58" s="77"/>
      <c r="E58" s="49">
        <f t="shared" si="0"/>
        <v>0</v>
      </c>
      <c r="F58" s="2"/>
      <c r="G58" s="3"/>
    </row>
    <row r="59" spans="1:7" ht="16.5" thickBot="1">
      <c r="A59" s="50">
        <v>6</v>
      </c>
      <c r="B59" s="4" t="s">
        <v>80</v>
      </c>
      <c r="C59" s="5">
        <v>780</v>
      </c>
      <c r="D59" s="77"/>
      <c r="E59" s="49">
        <f t="shared" si="0"/>
        <v>0</v>
      </c>
      <c r="F59" s="2"/>
      <c r="G59" s="3"/>
    </row>
    <row r="60" spans="1:7" ht="16.5" thickBot="1">
      <c r="A60" s="50">
        <v>7</v>
      </c>
      <c r="B60" s="4" t="s">
        <v>81</v>
      </c>
      <c r="C60" s="5">
        <v>780</v>
      </c>
      <c r="D60" s="77"/>
      <c r="E60" s="49">
        <f t="shared" si="0"/>
        <v>0</v>
      </c>
      <c r="F60" s="2"/>
      <c r="G60" s="3"/>
    </row>
    <row r="61" spans="1:7" ht="16.5" thickBot="1">
      <c r="A61" s="50">
        <v>8</v>
      </c>
      <c r="B61" s="4"/>
      <c r="C61" s="5"/>
      <c r="D61" s="77"/>
      <c r="E61" s="49">
        <f t="shared" si="0"/>
        <v>0</v>
      </c>
      <c r="F61" s="2"/>
      <c r="G61" s="3"/>
    </row>
    <row r="62" spans="1:7" ht="15.75" customHeight="1" thickBot="1">
      <c r="A62" s="94" t="s">
        <v>18</v>
      </c>
      <c r="B62" s="95"/>
      <c r="C62" s="95"/>
      <c r="D62" s="77"/>
      <c r="E62" s="62"/>
      <c r="F62" s="2"/>
      <c r="G62" s="3"/>
    </row>
    <row r="63" spans="1:7" ht="16.5" thickBot="1">
      <c r="A63" s="50">
        <v>2</v>
      </c>
      <c r="B63" s="4" t="s">
        <v>19</v>
      </c>
      <c r="C63" s="5">
        <v>150</v>
      </c>
      <c r="D63" s="77"/>
      <c r="E63" s="49">
        <f t="shared" si="0"/>
        <v>0</v>
      </c>
      <c r="F63" s="2"/>
      <c r="G63" s="3"/>
    </row>
    <row r="64" spans="1:7" ht="32.25" thickBot="1">
      <c r="A64" s="50">
        <v>4</v>
      </c>
      <c r="B64" s="4" t="s">
        <v>72</v>
      </c>
      <c r="C64" s="5">
        <v>240</v>
      </c>
      <c r="D64" s="77"/>
      <c r="E64" s="49">
        <f t="shared" si="0"/>
        <v>0</v>
      </c>
      <c r="F64" s="2"/>
      <c r="G64" s="3"/>
    </row>
    <row r="65" spans="1:7" ht="16.5" thickBot="1">
      <c r="A65" s="50">
        <v>5</v>
      </c>
      <c r="B65" s="4" t="s">
        <v>20</v>
      </c>
      <c r="C65" s="5">
        <v>250</v>
      </c>
      <c r="D65" s="77"/>
      <c r="E65" s="49">
        <f t="shared" si="0"/>
        <v>0</v>
      </c>
      <c r="F65" s="2"/>
      <c r="G65" s="3"/>
    </row>
    <row r="66" spans="1:7" ht="15.75">
      <c r="A66" s="50">
        <v>6</v>
      </c>
      <c r="B66" s="4" t="s">
        <v>21</v>
      </c>
      <c r="C66" s="5">
        <v>150</v>
      </c>
      <c r="D66" s="77"/>
      <c r="E66" s="49">
        <f t="shared" si="0"/>
        <v>0</v>
      </c>
      <c r="F66" s="2"/>
      <c r="G66" s="3"/>
    </row>
    <row r="67" spans="1:7" ht="15.75" customHeight="1" thickBot="1">
      <c r="A67" s="94" t="s">
        <v>22</v>
      </c>
      <c r="B67" s="95"/>
      <c r="C67" s="95"/>
      <c r="D67" s="74"/>
      <c r="E67" s="62"/>
      <c r="F67" s="2"/>
      <c r="G67" s="3"/>
    </row>
    <row r="68" spans="1:7" ht="31.5">
      <c r="A68" s="61">
        <v>1</v>
      </c>
      <c r="B68" s="57" t="s">
        <v>88</v>
      </c>
      <c r="C68" s="58">
        <v>40</v>
      </c>
      <c r="D68" s="75"/>
      <c r="E68" s="60">
        <f t="shared" si="0"/>
        <v>0</v>
      </c>
      <c r="F68" s="2"/>
      <c r="G68" s="3"/>
    </row>
    <row r="69" spans="1:7" ht="15.75">
      <c r="A69" s="50">
        <v>2</v>
      </c>
      <c r="B69" s="4" t="s">
        <v>67</v>
      </c>
      <c r="C69" s="5">
        <v>10</v>
      </c>
      <c r="D69" s="70"/>
      <c r="E69" s="49">
        <f t="shared" si="0"/>
        <v>0</v>
      </c>
      <c r="F69" s="2"/>
      <c r="G69" s="3"/>
    </row>
    <row r="70" spans="1:7" ht="15.75">
      <c r="A70" s="50">
        <v>3</v>
      </c>
      <c r="B70" s="4" t="s">
        <v>23</v>
      </c>
      <c r="C70" s="5">
        <v>30</v>
      </c>
      <c r="D70" s="70"/>
      <c r="E70" s="49">
        <f t="shared" si="0"/>
        <v>0</v>
      </c>
      <c r="F70" s="2"/>
      <c r="G70" s="3"/>
    </row>
    <row r="71" spans="1:7" ht="16.5" thickBot="1">
      <c r="A71" s="63">
        <v>4</v>
      </c>
      <c r="B71" s="64"/>
      <c r="C71" s="65"/>
      <c r="D71" s="76"/>
      <c r="E71" s="66">
        <f t="shared" si="0"/>
        <v>0</v>
      </c>
      <c r="F71" s="2"/>
      <c r="G71" s="3"/>
    </row>
    <row r="72" spans="1:7" ht="15.75" customHeight="1" thickBot="1">
      <c r="A72" s="94" t="s">
        <v>24</v>
      </c>
      <c r="B72" s="95"/>
      <c r="C72" s="95"/>
      <c r="D72" s="74"/>
      <c r="E72" s="62"/>
      <c r="F72" s="2"/>
      <c r="G72" s="3"/>
    </row>
    <row r="73" spans="1:7" ht="32.25" customHeight="1">
      <c r="A73" s="61">
        <v>1</v>
      </c>
      <c r="B73" s="57" t="s">
        <v>71</v>
      </c>
      <c r="C73" s="58">
        <v>190</v>
      </c>
      <c r="D73" s="75"/>
      <c r="E73" s="60">
        <f aca="true" t="shared" si="1" ref="E73:E86">C73*D73</f>
        <v>0</v>
      </c>
      <c r="F73" s="2"/>
      <c r="G73" s="3"/>
    </row>
    <row r="74" spans="1:7" ht="31.5">
      <c r="A74" s="50">
        <v>2</v>
      </c>
      <c r="B74" s="4" t="s">
        <v>68</v>
      </c>
      <c r="C74" s="5">
        <v>190</v>
      </c>
      <c r="D74" s="70"/>
      <c r="E74" s="49">
        <f t="shared" si="1"/>
        <v>0</v>
      </c>
      <c r="F74" s="2"/>
      <c r="G74" s="3"/>
    </row>
    <row r="75" spans="1:7" ht="15.75">
      <c r="A75" s="50">
        <v>3</v>
      </c>
      <c r="B75" s="4" t="s">
        <v>55</v>
      </c>
      <c r="C75" s="5">
        <v>210</v>
      </c>
      <c r="D75" s="70"/>
      <c r="E75" s="49">
        <f t="shared" si="1"/>
        <v>0</v>
      </c>
      <c r="F75" s="2"/>
      <c r="G75" s="3"/>
    </row>
    <row r="76" spans="1:7" ht="31.5">
      <c r="A76" s="50">
        <v>4</v>
      </c>
      <c r="B76" s="4" t="s">
        <v>69</v>
      </c>
      <c r="C76" s="5">
        <v>220</v>
      </c>
      <c r="D76" s="70"/>
      <c r="E76" s="49">
        <f t="shared" si="1"/>
        <v>0</v>
      </c>
      <c r="F76" s="2"/>
      <c r="G76" s="3"/>
    </row>
    <row r="77" spans="1:7" ht="16.5" thickBot="1">
      <c r="A77" s="63">
        <v>5</v>
      </c>
      <c r="B77" s="64" t="s">
        <v>70</v>
      </c>
      <c r="C77" s="65">
        <v>390</v>
      </c>
      <c r="D77" s="76"/>
      <c r="E77" s="66">
        <f t="shared" si="1"/>
        <v>0</v>
      </c>
      <c r="F77" s="2"/>
      <c r="G77" s="3"/>
    </row>
    <row r="78" spans="1:7" ht="15.75" customHeight="1" thickBot="1">
      <c r="A78" s="94" t="s">
        <v>25</v>
      </c>
      <c r="B78" s="95"/>
      <c r="C78" s="95"/>
      <c r="D78" s="74"/>
      <c r="E78" s="62"/>
      <c r="F78" s="2"/>
      <c r="G78" s="3"/>
    </row>
    <row r="79" spans="1:7" ht="15.75">
      <c r="A79" s="61">
        <v>1</v>
      </c>
      <c r="B79" s="57" t="s">
        <v>26</v>
      </c>
      <c r="C79" s="58">
        <v>1000</v>
      </c>
      <c r="D79" s="75"/>
      <c r="E79" s="60">
        <f t="shared" si="1"/>
        <v>0</v>
      </c>
      <c r="F79" s="2"/>
      <c r="G79" s="3"/>
    </row>
    <row r="80" spans="1:7" ht="15.75">
      <c r="A80" s="50">
        <v>2</v>
      </c>
      <c r="B80" s="4" t="s">
        <v>27</v>
      </c>
      <c r="C80" s="5">
        <v>40</v>
      </c>
      <c r="D80" s="70"/>
      <c r="E80" s="49">
        <f t="shared" si="1"/>
        <v>0</v>
      </c>
      <c r="F80" s="2"/>
      <c r="G80" s="3"/>
    </row>
    <row r="81" spans="1:7" ht="15.75">
      <c r="A81" s="50">
        <v>3</v>
      </c>
      <c r="B81" s="4" t="s">
        <v>28</v>
      </c>
      <c r="C81" s="5">
        <v>100</v>
      </c>
      <c r="D81" s="70"/>
      <c r="E81" s="49">
        <f t="shared" si="1"/>
        <v>0</v>
      </c>
      <c r="F81" s="2"/>
      <c r="G81" s="3"/>
    </row>
    <row r="82" spans="1:7" ht="15.75">
      <c r="A82" s="50">
        <v>4</v>
      </c>
      <c r="B82" s="4" t="s">
        <v>29</v>
      </c>
      <c r="C82" s="5">
        <v>40</v>
      </c>
      <c r="D82" s="70"/>
      <c r="E82" s="49">
        <f t="shared" si="1"/>
        <v>0</v>
      </c>
      <c r="F82" s="2"/>
      <c r="G82" s="3"/>
    </row>
    <row r="83" spans="1:7" ht="15.75">
      <c r="A83" s="50">
        <v>5</v>
      </c>
      <c r="B83" s="4" t="s">
        <v>30</v>
      </c>
      <c r="C83" s="5">
        <v>40</v>
      </c>
      <c r="D83" s="70"/>
      <c r="E83" s="49">
        <f t="shared" si="1"/>
        <v>0</v>
      </c>
      <c r="F83" s="2"/>
      <c r="G83" s="3"/>
    </row>
    <row r="84" spans="1:7" ht="15.75">
      <c r="A84" s="50">
        <v>6</v>
      </c>
      <c r="B84" s="4" t="s">
        <v>31</v>
      </c>
      <c r="C84" s="5">
        <v>60</v>
      </c>
      <c r="D84" s="70"/>
      <c r="E84" s="49">
        <f t="shared" si="1"/>
        <v>0</v>
      </c>
      <c r="F84" s="2"/>
      <c r="G84" s="3"/>
    </row>
    <row r="85" spans="1:7" ht="15.75">
      <c r="A85" s="69"/>
      <c r="B85" s="25" t="s">
        <v>32</v>
      </c>
      <c r="C85" s="26">
        <v>40</v>
      </c>
      <c r="D85" s="27"/>
      <c r="E85" s="49">
        <f t="shared" si="1"/>
        <v>0</v>
      </c>
      <c r="F85" s="2"/>
      <c r="G85" s="3"/>
    </row>
    <row r="86" spans="1:7" ht="16.5" thickBot="1">
      <c r="A86" s="69">
        <v>7</v>
      </c>
      <c r="B86" s="80" t="s">
        <v>56</v>
      </c>
      <c r="C86" s="81">
        <v>450</v>
      </c>
      <c r="D86" s="82"/>
      <c r="E86" s="51">
        <f t="shared" si="1"/>
        <v>0</v>
      </c>
      <c r="F86" s="2"/>
      <c r="G86" s="3"/>
    </row>
    <row r="87" spans="1:7" ht="16.5" thickBot="1">
      <c r="A87" s="78"/>
      <c r="B87" s="83" t="s">
        <v>5</v>
      </c>
      <c r="C87" s="84"/>
      <c r="D87" s="85"/>
      <c r="E87" s="79">
        <f>SUM(E11:E86)</f>
        <v>0</v>
      </c>
      <c r="F87" s="6"/>
      <c r="G87" s="9"/>
    </row>
    <row r="88" spans="1:10" ht="16.5" thickBot="1">
      <c r="A88" s="86"/>
      <c r="B88" s="87" t="s">
        <v>74</v>
      </c>
      <c r="C88" s="88"/>
      <c r="D88" s="88"/>
      <c r="E88" s="79">
        <f>E87*0.1</f>
        <v>0</v>
      </c>
      <c r="F88" s="105"/>
      <c r="G88" s="105"/>
      <c r="H88" s="105"/>
      <c r="I88" s="105"/>
      <c r="J88" s="105"/>
    </row>
    <row r="89" spans="1:5" ht="15.75" thickBot="1">
      <c r="A89" s="89"/>
      <c r="B89" s="90" t="s">
        <v>73</v>
      </c>
      <c r="C89" s="91"/>
      <c r="D89" s="92"/>
      <c r="E89" s="93">
        <f>E87+E88</f>
        <v>0</v>
      </c>
    </row>
  </sheetData>
  <sheetProtection selectLockedCells="1" selectUnlockedCells="1"/>
  <mergeCells count="13">
    <mergeCell ref="F2:J2"/>
    <mergeCell ref="F88:J88"/>
    <mergeCell ref="A9:B9"/>
    <mergeCell ref="A10:C10"/>
    <mergeCell ref="A31:C31"/>
    <mergeCell ref="A53:C53"/>
    <mergeCell ref="A62:C62"/>
    <mergeCell ref="A67:C67"/>
    <mergeCell ref="A72:C72"/>
    <mergeCell ref="A42:E42"/>
    <mergeCell ref="A49:C49"/>
    <mergeCell ref="A78:C78"/>
    <mergeCell ref="A2:E2"/>
  </mergeCells>
  <printOptions/>
  <pageMargins left="0.54" right="0.38" top="0.45" bottom="0.4" header="0.31" footer="0.31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Certified Windows</cp:lastModifiedBy>
  <cp:lastPrinted>2017-10-04T16:17:33Z</cp:lastPrinted>
  <dcterms:created xsi:type="dcterms:W3CDTF">2014-10-28T15:03:04Z</dcterms:created>
  <dcterms:modified xsi:type="dcterms:W3CDTF">2020-12-01T11:51:07Z</dcterms:modified>
  <cp:category/>
  <cp:version/>
  <cp:contentType/>
  <cp:contentStatus/>
</cp:coreProperties>
</file>