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<sst xmlns="http://schemas.openxmlformats.org/spreadsheetml/2006/main" count="89" uniqueCount="83">
  <si>
    <t>СЧЕТ-ЗАКАЗ</t>
  </si>
  <si>
    <t>Наименование</t>
  </si>
  <si>
    <t xml:space="preserve">Цена </t>
  </si>
  <si>
    <t>Кол-во</t>
  </si>
  <si>
    <t>Сумма</t>
  </si>
  <si>
    <t xml:space="preserve">ООО «КУЛЬТУРА»      </t>
  </si>
  <si>
    <t xml:space="preserve">Заказчик:     </t>
  </si>
  <si>
    <t xml:space="preserve">Начало мероприятия:                            </t>
  </si>
  <si>
    <t xml:space="preserve">Количество гостей:                     </t>
  </si>
  <si>
    <t>САЛАТЫ</t>
  </si>
  <si>
    <t>ГАРНИРЫ</t>
  </si>
  <si>
    <t>Формат мероприятия:     НГ корпоратив</t>
  </si>
  <si>
    <t xml:space="preserve">Место проведения:  ресторан "МОСКВА"          </t>
  </si>
  <si>
    <t>НАПИТКИ безалкогольные</t>
  </si>
  <si>
    <t>сервисный сбор 10%</t>
  </si>
  <si>
    <t>Итоговая сумма по меню:</t>
  </si>
  <si>
    <t>Итого:</t>
  </si>
  <si>
    <t>ХОЛОДНЫЕ ЗАКУСКИ</t>
  </si>
  <si>
    <r>
      <t xml:space="preserve">Рыбная тарелка </t>
    </r>
    <r>
      <rPr>
        <sz val="10"/>
        <color indexed="8"/>
        <rFont val="Calibri"/>
        <family val="0"/>
      </rPr>
      <t xml:space="preserve">(семга с/с, масляная рыба, перепелиное яйцо, тосты) </t>
    </r>
  </si>
  <si>
    <t>Грамм</t>
  </si>
  <si>
    <r>
      <t>Мясная тарелка</t>
    </r>
    <r>
      <rPr>
        <sz val="10"/>
        <color indexed="8"/>
        <rFont val="Calibri"/>
        <family val="0"/>
      </rPr>
      <t xml:space="preserve"> (Куриный рулет, буженина, говяжий язык, хрен, горчица)</t>
    </r>
  </si>
  <si>
    <t>195/30</t>
  </si>
  <si>
    <t>ГОРЯЧИЕ ЗАКУСКИ</t>
  </si>
  <si>
    <t>Пикантный салат с ростбифом ,жареным сыром и беконом</t>
  </si>
  <si>
    <t>ГОРЯЧИЕ БЛЮДА</t>
  </si>
  <si>
    <t>Шашлык из свиной шеи с томатным соусом,салатным луком и зеленью</t>
  </si>
  <si>
    <t>Шашлык из куриного филе с томатным соусом,слатным луком и зеленью</t>
  </si>
  <si>
    <t>180/100</t>
  </si>
  <si>
    <t>Запеченый мини картофель с розмарином и чесноком</t>
  </si>
  <si>
    <t>Булгур с жаренными овощами</t>
  </si>
  <si>
    <r>
      <t xml:space="preserve">Овощи приготовленные на гриле </t>
    </r>
    <r>
      <rPr>
        <sz val="10"/>
        <color indexed="8"/>
        <rFont val="Calibri"/>
        <family val="0"/>
      </rPr>
      <t>( цуккини, перец, шампиньоны, помидоры)</t>
    </r>
  </si>
  <si>
    <t>Булочка ржаная</t>
  </si>
  <si>
    <t xml:space="preserve">Булочка пшеничная </t>
  </si>
  <si>
    <t xml:space="preserve">Хлеб чёрный бездрожжевой </t>
  </si>
  <si>
    <t xml:space="preserve">Бездрожжевой чёрный литовский хлеб на натуральной закваске </t>
  </si>
  <si>
    <t>ФРУКТОВАЯ ТАРЕЛКА</t>
  </si>
  <si>
    <t>Ананас, груша, виноград, мандарины, киви,</t>
  </si>
  <si>
    <t>ХЛЕБНАЯ КОРЗИНА</t>
  </si>
  <si>
    <t>БЛЮДА от ШЕФА (на 3-4 персоны)</t>
  </si>
  <si>
    <t xml:space="preserve">1шт/300/150 </t>
  </si>
  <si>
    <t xml:space="preserve">Аква минерале (с газом, без газа) </t>
  </si>
  <si>
    <t>0,6л</t>
  </si>
  <si>
    <t>1л</t>
  </si>
  <si>
    <t>Кока-кола</t>
  </si>
  <si>
    <t>0,25л</t>
  </si>
  <si>
    <t xml:space="preserve">Морс домашний из дикой клюквы и брусники </t>
  </si>
  <si>
    <r>
      <t xml:space="preserve">Дата:                              </t>
    </r>
    <r>
      <rPr>
        <i/>
        <sz val="12"/>
        <color indexed="8"/>
        <rFont val="Calibri"/>
        <family val="2"/>
      </rPr>
      <t xml:space="preserve"> 2019 года</t>
    </r>
  </si>
  <si>
    <t>Сырное ассорти (Пармезан,чедер,гауда мёд,виноград)</t>
  </si>
  <si>
    <r>
      <t xml:space="preserve">Сырная тарелка европейская </t>
    </r>
    <r>
      <rPr>
        <sz val="10"/>
        <color indexed="8"/>
        <rFont val="Calibri"/>
        <family val="0"/>
      </rPr>
      <t>(Шеврет, Бри, Грана Падано, виноград, абрикосовый конфитюр)</t>
    </r>
  </si>
  <si>
    <t>Асссорти солений ( грузди солёные,капуста квашеная,корнешоны,чеснок,маринов. черри)</t>
  </si>
  <si>
    <t>Ростбиф " Витело-Тонато" с черри конфи и микс салатом</t>
  </si>
  <si>
    <t>Закуска с узбекскими томатами, хрустящими огурчиками и сыром сулугуни</t>
  </si>
  <si>
    <t>300/30</t>
  </si>
  <si>
    <t xml:space="preserve">Посикунчики с копчёной сметаной </t>
  </si>
  <si>
    <t>Запечёное филе индейки с черносливом, мочёной брусникой и пастой птитим</t>
  </si>
  <si>
    <t>Томлёные говяжьи щечки с кашей из пшеницы, соусом деми глас и соусом порто</t>
  </si>
  <si>
    <t>200/100</t>
  </si>
  <si>
    <t>Говяжий язык в сметане с обжаренным картофелем</t>
  </si>
  <si>
    <t>Тёплый салат с томлёной семгой,свежими огурчиками ,томатами ,брокколи и салатом айсберг</t>
  </si>
  <si>
    <t>Салат с судаком ,листьями шпината,сладкими томатами и хрустящими огурчиками</t>
  </si>
  <si>
    <t>Традиционный салат оливье с куриным филе и перепелиным яйцом</t>
  </si>
  <si>
    <t>Салат с говяжьими щёчками,свежими овощами,салатом айсберг,соусом тонкацу и табаджан</t>
  </si>
  <si>
    <t>Люля кебаб из говядины</t>
  </si>
  <si>
    <t>Люля кебаб из баранины</t>
  </si>
  <si>
    <t>Запечённый судак с пастой птитим и соусом мансини</t>
  </si>
  <si>
    <t>Филе сёмги с овощами</t>
  </si>
  <si>
    <t>120/100</t>
  </si>
  <si>
    <t>Буженина из свиной шеи с яблочным чатни и тушенной красной капустой( Заказ от 6 порций)</t>
  </si>
  <si>
    <t>150/100</t>
  </si>
  <si>
    <t>Говядина Велингтон с мочёной клюквой ( Заказ от 6 порций)</t>
  </si>
  <si>
    <t>100/100/50</t>
  </si>
  <si>
    <t>Паста птитим с соусом мансини</t>
  </si>
  <si>
    <t>Чечевица с овощами и мясным соусом</t>
  </si>
  <si>
    <t>Гусь с гречневой кашей, белыми грибами и сливочно-горчичным соусом</t>
  </si>
  <si>
    <t>Говяжья покромка гриль с кеноа ,запечёными овощами ,соусом порто и соусом деми гласс</t>
  </si>
  <si>
    <t>1000/350/100</t>
  </si>
  <si>
    <t>Томленая ножка ягнёнка с овощным соте и соусом аджика</t>
  </si>
  <si>
    <t>2400/300/100</t>
  </si>
  <si>
    <t>Судак запечёный целиком с картофельными крокетами, копчёной сметаной и красной икрой</t>
  </si>
  <si>
    <t xml:space="preserve">1шт/300/100  </t>
  </si>
  <si>
    <t>Квас домашний</t>
  </si>
  <si>
    <t>Сок  (апельсин, яблоко, вишня)</t>
  </si>
  <si>
    <t>Лимонады домашние в ассортименте (лимон, ежевика, малина, киви, цитрус с огурцом, маракуйя, тархун, груша, клубника, имбирь)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</si>
</sst>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р.-419]_-;\-* #,##0.00[$р.-419]_-;_-* &quot;-&quot;??[$р.-419]_-;_-@_-"/>
    <numFmt numFmtId="173" formatCode="[$-FC19]d\ mmmm\ yyyy\ &quot;г.&quot;"/>
    <numFmt numFmtId="174" formatCode="#,##0.00&quot;р.&quot;"/>
    <numFmt numFmtId="175" formatCode="#,##0&quot;р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8"/>
      <name val="Calibri"/>
      <family val="0"/>
    </font>
    <font>
      <b/>
      <sz val="12"/>
      <name val="Arial"/>
      <family val="2"/>
    </font>
    <font>
      <sz val="10"/>
      <color indexed="8"/>
      <name val="Calibri"/>
      <family val="0"/>
    </font>
    <font>
      <b/>
      <i/>
      <sz val="12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b/>
      <i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 applyBorder="1" applyAlignment="1">
      <alignment horizontal="left"/>
      <protection/>
    </xf>
    <xf numFmtId="0" fontId="3" fillId="0" borderId="11" xfId="33" applyFont="1" applyBorder="1" applyAlignment="1">
      <alignment horizontal="left" vertical="top" wrapText="1"/>
      <protection/>
    </xf>
    <xf numFmtId="175" fontId="3" fillId="0" borderId="11" xfId="33" applyNumberFormat="1" applyFont="1" applyBorder="1" applyAlignment="1">
      <alignment horizontal="center" vertical="center"/>
      <protection/>
    </xf>
    <xf numFmtId="0" fontId="21" fillId="0" borderId="0" xfId="33" applyFont="1" applyBorder="1">
      <alignment/>
      <protection/>
    </xf>
    <xf numFmtId="0" fontId="22" fillId="0" borderId="0" xfId="33" applyFont="1" applyBorder="1" applyAlignment="1">
      <alignment horizontal="center" vertical="top" wrapText="1"/>
      <protection/>
    </xf>
    <xf numFmtId="0" fontId="22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center"/>
      <protection/>
    </xf>
    <xf numFmtId="0" fontId="22" fillId="0" borderId="0" xfId="33" applyFont="1" applyBorder="1" applyAlignment="1">
      <alignment/>
      <protection/>
    </xf>
    <xf numFmtId="0" fontId="22" fillId="0" borderId="12" xfId="33" applyFont="1" applyBorder="1" applyAlignment="1">
      <alignment horizontal="left" vertical="top" wrapText="1"/>
      <protection/>
    </xf>
    <xf numFmtId="0" fontId="22" fillId="0" borderId="12" xfId="33" applyFont="1" applyBorder="1" applyAlignment="1">
      <alignment horizontal="center"/>
      <protection/>
    </xf>
    <xf numFmtId="0" fontId="22" fillId="0" borderId="12" xfId="33" applyFont="1" applyBorder="1" applyAlignment="1">
      <alignment/>
      <protection/>
    </xf>
    <xf numFmtId="0" fontId="22" fillId="0" borderId="0" xfId="33" applyFont="1" applyBorder="1" applyAlignment="1">
      <alignment horizontal="left"/>
      <protection/>
    </xf>
    <xf numFmtId="0" fontId="22" fillId="0" borderId="13" xfId="33" applyFont="1" applyBorder="1" applyAlignment="1">
      <alignment horizontal="left" vertical="top" wrapText="1"/>
      <protection/>
    </xf>
    <xf numFmtId="0" fontId="22" fillId="0" borderId="12" xfId="33" applyFont="1" applyBorder="1" applyAlignment="1">
      <alignment horizontal="left"/>
      <protection/>
    </xf>
    <xf numFmtId="0" fontId="21" fillId="0" borderId="0" xfId="33" applyFont="1" applyBorder="1" applyAlignment="1">
      <alignment horizontal="left"/>
      <protection/>
    </xf>
    <xf numFmtId="0" fontId="22" fillId="0" borderId="13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/>
      <protection/>
    </xf>
    <xf numFmtId="0" fontId="22" fillId="0" borderId="13" xfId="33" applyFont="1" applyBorder="1" applyAlignment="1">
      <alignment/>
      <protection/>
    </xf>
    <xf numFmtId="0" fontId="21" fillId="0" borderId="0" xfId="33" applyFont="1" applyBorder="1" applyAlignment="1">
      <alignment horizontal="center"/>
      <protection/>
    </xf>
    <xf numFmtId="0" fontId="3" fillId="0" borderId="14" xfId="33" applyFont="1" applyBorder="1" applyAlignment="1">
      <alignment horizontal="left" vertical="top" wrapText="1"/>
      <protection/>
    </xf>
    <xf numFmtId="175" fontId="3" fillId="0" borderId="14" xfId="33" applyNumberFormat="1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/>
      <protection/>
    </xf>
    <xf numFmtId="175" fontId="3" fillId="0" borderId="14" xfId="33" applyNumberFormat="1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3" fillId="0" borderId="0" xfId="33" applyFont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3" fillId="0" borderId="15" xfId="33" applyFont="1" applyBorder="1" applyAlignment="1">
      <alignment horizontal="left" vertical="top" wrapText="1"/>
      <protection/>
    </xf>
    <xf numFmtId="175" fontId="3" fillId="0" borderId="15" xfId="33" applyNumberFormat="1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wrapText="1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1" fillId="0" borderId="12" xfId="33" applyFont="1" applyBorder="1" applyAlignment="1">
      <alignment horizontal="center"/>
      <protection/>
    </xf>
    <xf numFmtId="0" fontId="21" fillId="0" borderId="16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7" xfId="33" applyFont="1" applyBorder="1" applyAlignment="1">
      <alignment horizontal="left" vertical="top" wrapText="1"/>
      <protection/>
    </xf>
    <xf numFmtId="175" fontId="3" fillId="0" borderId="17" xfId="33" applyNumberFormat="1" applyFont="1" applyBorder="1" applyAlignment="1">
      <alignment horizontal="center" vertical="center"/>
      <protection/>
    </xf>
    <xf numFmtId="0" fontId="3" fillId="0" borderId="18" xfId="33" applyFont="1" applyBorder="1">
      <alignment/>
      <protection/>
    </xf>
    <xf numFmtId="0" fontId="3" fillId="0" borderId="19" xfId="33" applyFont="1" applyBorder="1" applyAlignment="1">
      <alignment horizontal="center"/>
      <protection/>
    </xf>
    <xf numFmtId="175" fontId="3" fillId="0" borderId="20" xfId="33" applyNumberFormat="1" applyFont="1" applyBorder="1" applyAlignment="1">
      <alignment/>
      <protection/>
    </xf>
    <xf numFmtId="0" fontId="3" fillId="0" borderId="21" xfId="33" applyFont="1" applyBorder="1" applyAlignment="1">
      <alignment horizontal="center"/>
      <protection/>
    </xf>
    <xf numFmtId="0" fontId="3" fillId="0" borderId="22" xfId="33" applyFont="1" applyBorder="1" applyAlignment="1">
      <alignment horizontal="center"/>
      <protection/>
    </xf>
    <xf numFmtId="175" fontId="3" fillId="0" borderId="23" xfId="33" applyNumberFormat="1" applyFont="1" applyBorder="1" applyAlignment="1">
      <alignment/>
      <protection/>
    </xf>
    <xf numFmtId="175" fontId="3" fillId="0" borderId="24" xfId="33" applyNumberFormat="1" applyFont="1" applyBorder="1" applyAlignment="1">
      <alignment/>
      <protection/>
    </xf>
    <xf numFmtId="0" fontId="3" fillId="0" borderId="14" xfId="33" applyFont="1" applyBorder="1">
      <alignment/>
      <protection/>
    </xf>
    <xf numFmtId="0" fontId="3" fillId="0" borderId="11" xfId="33" applyFont="1" applyBorder="1" applyAlignment="1">
      <alignment horizontal="center"/>
      <protection/>
    </xf>
    <xf numFmtId="0" fontId="21" fillId="0" borderId="14" xfId="33" applyFont="1" applyBorder="1" applyAlignment="1">
      <alignment vertical="center"/>
      <protection/>
    </xf>
    <xf numFmtId="0" fontId="21" fillId="0" borderId="25" xfId="33" applyFont="1" applyBorder="1" applyAlignment="1">
      <alignment horizontal="center"/>
      <protection/>
    </xf>
    <xf numFmtId="0" fontId="22" fillId="0" borderId="26" xfId="33" applyFont="1" applyBorder="1" applyAlignment="1">
      <alignment horizontal="right" vertical="top" wrapText="1"/>
      <protection/>
    </xf>
    <xf numFmtId="0" fontId="22" fillId="0" borderId="26" xfId="33" applyFont="1" applyBorder="1" applyAlignment="1">
      <alignment horizontal="center" vertical="center"/>
      <protection/>
    </xf>
    <xf numFmtId="0" fontId="21" fillId="0" borderId="19" xfId="33" applyFont="1" applyBorder="1" applyAlignment="1">
      <alignment vertic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2" fillId="0" borderId="29" xfId="33" applyFont="1" applyBorder="1" applyAlignment="1">
      <alignment horizontal="center"/>
      <protection/>
    </xf>
    <xf numFmtId="0" fontId="21" fillId="0" borderId="30" xfId="33" applyFont="1" applyBorder="1" applyAlignment="1">
      <alignment vertical="center"/>
      <protection/>
    </xf>
    <xf numFmtId="0" fontId="2" fillId="0" borderId="31" xfId="0" applyFont="1" applyBorder="1" applyAlignment="1">
      <alignment/>
    </xf>
    <xf numFmtId="175" fontId="25" fillId="0" borderId="32" xfId="59" applyNumberFormat="1" applyFont="1" applyBorder="1" applyAlignment="1">
      <alignment/>
    </xf>
    <xf numFmtId="0" fontId="27" fillId="0" borderId="28" xfId="0" applyFont="1" applyBorder="1" applyAlignment="1">
      <alignment horizontal="right" vertical="top" wrapText="1"/>
    </xf>
    <xf numFmtId="0" fontId="23" fillId="0" borderId="14" xfId="33" applyFont="1" applyBorder="1" applyAlignment="1">
      <alignment horizontal="right" vertical="center"/>
      <protection/>
    </xf>
    <xf numFmtId="175" fontId="21" fillId="0" borderId="33" xfId="33" applyNumberFormat="1" applyFont="1" applyBorder="1" applyAlignment="1">
      <alignment vertical="center"/>
      <protection/>
    </xf>
    <xf numFmtId="175" fontId="25" fillId="0" borderId="34" xfId="0" applyNumberFormat="1" applyFont="1" applyBorder="1" applyAlignment="1">
      <alignment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4" xfId="33" applyFont="1" applyFill="1" applyBorder="1">
      <alignment/>
      <protection/>
    </xf>
    <xf numFmtId="0" fontId="3" fillId="0" borderId="14" xfId="33" applyFont="1" applyFill="1" applyBorder="1" applyAlignment="1">
      <alignment horizontal="left" vertical="top" wrapText="1"/>
      <protection/>
    </xf>
    <xf numFmtId="175" fontId="3" fillId="0" borderId="14" xfId="33" applyNumberFormat="1" applyFont="1" applyFill="1" applyBorder="1" applyAlignment="1">
      <alignment horizontal="center" vertical="center"/>
      <protection/>
    </xf>
    <xf numFmtId="0" fontId="3" fillId="0" borderId="26" xfId="33" applyFont="1" applyFill="1" applyBorder="1">
      <alignment/>
      <protection/>
    </xf>
    <xf numFmtId="175" fontId="3" fillId="0" borderId="35" xfId="33" applyNumberFormat="1" applyFont="1" applyFill="1" applyBorder="1" applyAlignment="1">
      <alignment/>
      <protection/>
    </xf>
    <xf numFmtId="0" fontId="3" fillId="0" borderId="19" xfId="33" applyFont="1" applyFill="1" applyBorder="1" applyAlignment="1">
      <alignment horizontal="center"/>
      <protection/>
    </xf>
    <xf numFmtId="175" fontId="3" fillId="0" borderId="20" xfId="33" applyNumberFormat="1" applyFont="1" applyFill="1" applyBorder="1" applyAlignment="1">
      <alignment/>
      <protection/>
    </xf>
    <xf numFmtId="0" fontId="28" fillId="0" borderId="0" xfId="33" applyFont="1" applyBorder="1" applyAlignment="1">
      <alignment horizontal="center" vertical="center" wrapText="1"/>
      <protection/>
    </xf>
    <xf numFmtId="0" fontId="28" fillId="0" borderId="13" xfId="33" applyFont="1" applyBorder="1" applyAlignment="1">
      <alignment horizontal="center" vertical="center" wrapText="1"/>
      <protection/>
    </xf>
    <xf numFmtId="0" fontId="28" fillId="0" borderId="15" xfId="33" applyFont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28" fillId="0" borderId="26" xfId="33" applyFont="1" applyBorder="1" applyAlignment="1">
      <alignment horizontal="center" vertical="center" wrapText="1"/>
      <protection/>
    </xf>
    <xf numFmtId="0" fontId="29" fillId="0" borderId="14" xfId="33" applyFont="1" applyBorder="1" applyAlignment="1">
      <alignment horizontal="center" vertical="center"/>
      <protection/>
    </xf>
    <xf numFmtId="0" fontId="30" fillId="0" borderId="2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36" xfId="33" applyFont="1" applyFill="1" applyBorder="1">
      <alignment/>
      <protection/>
    </xf>
    <xf numFmtId="175" fontId="3" fillId="0" borderId="37" xfId="33" applyNumberFormat="1" applyFont="1" applyFill="1" applyBorder="1" applyAlignment="1">
      <alignment/>
      <protection/>
    </xf>
    <xf numFmtId="0" fontId="3" fillId="0" borderId="25" xfId="33" applyFont="1" applyFill="1" applyBorder="1" applyAlignment="1">
      <alignment horizontal="center"/>
      <protection/>
    </xf>
    <xf numFmtId="0" fontId="3" fillId="0" borderId="26" xfId="33" applyFont="1" applyFill="1" applyBorder="1" applyAlignment="1">
      <alignment horizontal="left" vertical="top" wrapText="1"/>
      <protection/>
    </xf>
    <xf numFmtId="0" fontId="1" fillId="0" borderId="26" xfId="33" applyFont="1" applyFill="1" applyBorder="1" applyAlignment="1">
      <alignment horizontal="center" vertical="center" wrapText="1"/>
      <protection/>
    </xf>
    <xf numFmtId="175" fontId="3" fillId="0" borderId="26" xfId="33" applyNumberFormat="1" applyFont="1" applyFill="1" applyBorder="1" applyAlignment="1">
      <alignment horizontal="center" vertical="center"/>
      <protection/>
    </xf>
    <xf numFmtId="175" fontId="3" fillId="0" borderId="38" xfId="33" applyNumberFormat="1" applyFont="1" applyBorder="1" applyAlignment="1">
      <alignment/>
      <protection/>
    </xf>
    <xf numFmtId="0" fontId="24" fillId="0" borderId="39" xfId="33" applyFont="1" applyBorder="1" applyAlignment="1">
      <alignment vertical="top" wrapText="1"/>
      <protection/>
    </xf>
    <xf numFmtId="0" fontId="24" fillId="0" borderId="40" xfId="33" applyFont="1" applyBorder="1" applyAlignment="1">
      <alignment vertical="top" wrapText="1"/>
      <protection/>
    </xf>
    <xf numFmtId="0" fontId="21" fillId="0" borderId="36" xfId="33" applyFont="1" applyBorder="1" applyAlignment="1">
      <alignment horizontal="center" vertical="center" wrapText="1"/>
      <protection/>
    </xf>
    <xf numFmtId="0" fontId="21" fillId="0" borderId="36" xfId="33" applyFont="1" applyBorder="1" applyAlignment="1">
      <alignment horizontal="center" vertical="center"/>
      <protection/>
    </xf>
    <xf numFmtId="0" fontId="21" fillId="0" borderId="36" xfId="33" applyFont="1" applyBorder="1" applyAlignment="1">
      <alignment horizontal="center"/>
      <protection/>
    </xf>
    <xf numFmtId="0" fontId="21" fillId="0" borderId="37" xfId="33" applyFont="1" applyBorder="1" applyAlignment="1">
      <alignment/>
      <protection/>
    </xf>
    <xf numFmtId="0" fontId="3" fillId="0" borderId="41" xfId="33" applyFont="1" applyBorder="1" applyAlignment="1">
      <alignment horizontal="center"/>
      <protection/>
    </xf>
    <xf numFmtId="0" fontId="3" fillId="0" borderId="13" xfId="33" applyFont="1" applyBorder="1" applyAlignment="1">
      <alignment horizontal="left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175" fontId="3" fillId="0" borderId="13" xfId="33" applyNumberFormat="1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wrapText="1"/>
      <protection/>
    </xf>
    <xf numFmtId="175" fontId="3" fillId="0" borderId="40" xfId="33" applyNumberFormat="1" applyFont="1" applyBorder="1" applyAlignment="1">
      <alignment/>
      <protection/>
    </xf>
    <xf numFmtId="0" fontId="3" fillId="0" borderId="42" xfId="33" applyFont="1" applyBorder="1" applyAlignment="1">
      <alignment horizontal="center"/>
      <protection/>
    </xf>
    <xf numFmtId="0" fontId="3" fillId="0" borderId="43" xfId="33" applyFont="1" applyBorder="1" applyAlignment="1">
      <alignment horizontal="center"/>
      <protection/>
    </xf>
    <xf numFmtId="175" fontId="3" fillId="0" borderId="44" xfId="33" applyNumberFormat="1" applyFont="1" applyBorder="1" applyAlignment="1">
      <alignment/>
      <protection/>
    </xf>
    <xf numFmtId="0" fontId="24" fillId="0" borderId="45" xfId="33" applyFont="1" applyBorder="1" applyAlignment="1">
      <alignment vertical="top" wrapText="1"/>
      <protection/>
    </xf>
    <xf numFmtId="175" fontId="3" fillId="0" borderId="46" xfId="33" applyNumberFormat="1" applyFont="1" applyBorder="1" applyAlignment="1">
      <alignment/>
      <protection/>
    </xf>
    <xf numFmtId="0" fontId="3" fillId="0" borderId="25" xfId="33" applyFont="1" applyBorder="1" applyAlignment="1">
      <alignment horizontal="center"/>
      <protection/>
    </xf>
    <xf numFmtId="0" fontId="3" fillId="0" borderId="26" xfId="33" applyFont="1" applyBorder="1" applyAlignment="1">
      <alignment horizontal="left" vertical="top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175" fontId="3" fillId="0" borderId="26" xfId="33" applyNumberFormat="1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center"/>
      <protection/>
    </xf>
    <xf numFmtId="175" fontId="3" fillId="0" borderId="35" xfId="33" applyNumberFormat="1" applyFont="1" applyBorder="1" applyAlignment="1">
      <alignment/>
      <protection/>
    </xf>
    <xf numFmtId="0" fontId="3" fillId="0" borderId="27" xfId="33" applyFont="1" applyBorder="1" applyAlignment="1">
      <alignment horizontal="center"/>
      <protection/>
    </xf>
    <xf numFmtId="0" fontId="3" fillId="0" borderId="28" xfId="33" applyFont="1" applyBorder="1" applyAlignment="1">
      <alignment horizontal="left" vertical="top" wrapText="1"/>
      <protection/>
    </xf>
    <xf numFmtId="0" fontId="3" fillId="0" borderId="28" xfId="33" applyFont="1" applyBorder="1" applyAlignment="1">
      <alignment horizontal="center" vertical="center" wrapText="1"/>
      <protection/>
    </xf>
    <xf numFmtId="175" fontId="3" fillId="0" borderId="28" xfId="33" applyNumberFormat="1" applyFont="1" applyBorder="1" applyAlignment="1">
      <alignment horizontal="center" vertical="center"/>
      <protection/>
    </xf>
    <xf numFmtId="175" fontId="3" fillId="0" borderId="47" xfId="33" applyNumberFormat="1" applyFont="1" applyBorder="1" applyAlignment="1">
      <alignment/>
      <protection/>
    </xf>
    <xf numFmtId="0" fontId="24" fillId="0" borderId="48" xfId="33" applyFont="1" applyBorder="1" applyAlignment="1">
      <alignment vertical="top" wrapText="1"/>
      <protection/>
    </xf>
    <xf numFmtId="0" fontId="3" fillId="0" borderId="26" xfId="33" applyFont="1" applyBorder="1">
      <alignment/>
      <protection/>
    </xf>
    <xf numFmtId="0" fontId="3" fillId="0" borderId="28" xfId="33" applyFont="1" applyBorder="1">
      <alignment/>
      <protection/>
    </xf>
    <xf numFmtId="0" fontId="24" fillId="0" borderId="0" xfId="33" applyFont="1" applyBorder="1" applyAlignment="1">
      <alignment vertical="top" wrapText="1"/>
      <protection/>
    </xf>
    <xf numFmtId="175" fontId="3" fillId="0" borderId="49" xfId="33" applyNumberFormat="1" applyFont="1" applyBorder="1" applyAlignment="1">
      <alignment/>
      <protection/>
    </xf>
    <xf numFmtId="0" fontId="3" fillId="0" borderId="27" xfId="33" applyFont="1" applyFill="1" applyBorder="1" applyAlignment="1">
      <alignment horizontal="center"/>
      <protection/>
    </xf>
    <xf numFmtId="0" fontId="3" fillId="0" borderId="28" xfId="33" applyFont="1" applyFill="1" applyBorder="1" applyAlignment="1">
      <alignment horizontal="left" vertical="top" wrapText="1"/>
      <protection/>
    </xf>
    <xf numFmtId="0" fontId="1" fillId="0" borderId="28" xfId="33" applyFont="1" applyFill="1" applyBorder="1" applyAlignment="1">
      <alignment horizontal="center" vertical="center" wrapText="1"/>
      <protection/>
    </xf>
    <xf numFmtId="175" fontId="3" fillId="0" borderId="28" xfId="33" applyNumberFormat="1" applyFont="1" applyFill="1" applyBorder="1" applyAlignment="1">
      <alignment horizontal="center" vertical="center"/>
      <protection/>
    </xf>
    <xf numFmtId="0" fontId="3" fillId="0" borderId="28" xfId="33" applyFont="1" applyFill="1" applyBorder="1">
      <alignment/>
      <protection/>
    </xf>
    <xf numFmtId="175" fontId="3" fillId="0" borderId="47" xfId="33" applyNumberFormat="1" applyFont="1" applyFill="1" applyBorder="1" applyAlignment="1">
      <alignment/>
      <protection/>
    </xf>
    <xf numFmtId="0" fontId="22" fillId="0" borderId="50" xfId="33" applyFont="1" applyBorder="1" applyAlignment="1">
      <alignment horizontal="left" vertical="top" wrapText="1"/>
      <protection/>
    </xf>
    <xf numFmtId="0" fontId="22" fillId="0" borderId="30" xfId="33" applyFont="1" applyBorder="1" applyAlignment="1">
      <alignment horizontal="left" vertical="top" wrapText="1"/>
      <protection/>
    </xf>
    <xf numFmtId="0" fontId="22" fillId="0" borderId="51" xfId="33" applyFont="1" applyBorder="1" applyAlignment="1">
      <alignment horizontal="left" vertical="top" wrapText="1"/>
      <protection/>
    </xf>
    <xf numFmtId="0" fontId="22" fillId="0" borderId="52" xfId="33" applyFont="1" applyBorder="1" applyAlignment="1">
      <alignment horizontal="left"/>
      <protection/>
    </xf>
    <xf numFmtId="0" fontId="22" fillId="0" borderId="15" xfId="33" applyFont="1" applyBorder="1" applyAlignment="1">
      <alignment horizontal="center" vertical="center"/>
      <protection/>
    </xf>
    <xf numFmtId="0" fontId="28" fillId="0" borderId="14" xfId="33" applyFont="1" applyBorder="1" applyAlignment="1">
      <alignment horizontal="center" vertical="center" wrapText="1"/>
      <protection/>
    </xf>
    <xf numFmtId="0" fontId="22" fillId="0" borderId="14" xfId="33" applyFont="1" applyBorder="1" applyAlignment="1">
      <alignment horizontal="center" vertical="center"/>
      <protection/>
    </xf>
    <xf numFmtId="0" fontId="24" fillId="0" borderId="53" xfId="33" applyFont="1" applyFill="1" applyBorder="1" applyAlignment="1">
      <alignment horizontal="left" vertical="top" wrapText="1"/>
      <protection/>
    </xf>
    <xf numFmtId="0" fontId="24" fillId="0" borderId="36" xfId="33" applyFont="1" applyFill="1" applyBorder="1" applyAlignment="1">
      <alignment horizontal="left" vertical="top" wrapText="1"/>
      <protection/>
    </xf>
    <xf numFmtId="0" fontId="21" fillId="0" borderId="0" xfId="33" applyFont="1" applyBorder="1" applyAlignment="1">
      <alignment horizontal="center" vertical="center"/>
      <protection/>
    </xf>
    <xf numFmtId="0" fontId="21" fillId="0" borderId="53" xfId="33" applyFont="1" applyBorder="1" applyAlignment="1">
      <alignment horizontal="center" vertical="top" wrapText="1"/>
      <protection/>
    </xf>
    <xf numFmtId="0" fontId="21" fillId="0" borderId="36" xfId="33" applyFont="1" applyBorder="1" applyAlignment="1">
      <alignment horizontal="center" vertical="top" wrapText="1"/>
      <protection/>
    </xf>
    <xf numFmtId="0" fontId="24" fillId="0" borderId="54" xfId="33" applyFont="1" applyBorder="1" applyAlignment="1">
      <alignment horizontal="left" vertical="top" wrapText="1"/>
      <protection/>
    </xf>
    <xf numFmtId="0" fontId="24" fillId="0" borderId="0" xfId="33" applyFont="1" applyBorder="1" applyAlignment="1">
      <alignment horizontal="left" vertical="top" wrapText="1"/>
      <protection/>
    </xf>
    <xf numFmtId="0" fontId="24" fillId="0" borderId="55" xfId="33" applyFont="1" applyBorder="1" applyAlignment="1">
      <alignment horizontal="left" vertical="top" wrapText="1"/>
      <protection/>
    </xf>
    <xf numFmtId="0" fontId="24" fillId="0" borderId="45" xfId="33" applyFont="1" applyBorder="1" applyAlignment="1">
      <alignment horizontal="left" vertical="top" wrapText="1"/>
      <protection/>
    </xf>
    <xf numFmtId="0" fontId="24" fillId="0" borderId="56" xfId="33" applyFont="1" applyBorder="1" applyAlignment="1">
      <alignment horizontal="left" vertical="top" wrapText="1"/>
      <protection/>
    </xf>
    <xf numFmtId="0" fontId="24" fillId="0" borderId="39" xfId="33" applyFont="1" applyBorder="1" applyAlignment="1">
      <alignment horizontal="left" vertical="top" wrapText="1"/>
      <protection/>
    </xf>
    <xf numFmtId="0" fontId="21" fillId="0" borderId="57" xfId="33" applyFont="1" applyBorder="1" applyAlignment="1">
      <alignment horizontal="left" vertical="center"/>
      <protection/>
    </xf>
    <xf numFmtId="0" fontId="21" fillId="0" borderId="58" xfId="33" applyFont="1" applyBorder="1" applyAlignment="1">
      <alignment horizontal="left" vertical="center"/>
      <protection/>
    </xf>
    <xf numFmtId="0" fontId="21" fillId="0" borderId="59" xfId="33" applyFont="1" applyBorder="1" applyAlignment="1">
      <alignment horizontal="left" vertical="center"/>
      <protection/>
    </xf>
    <xf numFmtId="0" fontId="24" fillId="0" borderId="60" xfId="33" applyFont="1" applyBorder="1" applyAlignment="1">
      <alignment horizontal="left" vertical="top" wrapText="1"/>
      <protection/>
    </xf>
    <xf numFmtId="0" fontId="24" fillId="0" borderId="48" xfId="33" applyFont="1" applyBorder="1" applyAlignment="1">
      <alignment horizontal="left" vertical="top" wrapText="1"/>
      <protection/>
    </xf>
    <xf numFmtId="0" fontId="24" fillId="0" borderId="60" xfId="33" applyFont="1" applyBorder="1" applyAlignment="1">
      <alignment horizontal="left"/>
      <protection/>
    </xf>
    <xf numFmtId="0" fontId="24" fillId="0" borderId="48" xfId="33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B66" sqref="B66"/>
    </sheetView>
  </sheetViews>
  <sheetFormatPr defaultColWidth="11.57421875" defaultRowHeight="12.75"/>
  <cols>
    <col min="1" max="1" width="3.7109375" style="42" customWidth="1"/>
    <col min="2" max="2" width="49.140625" style="36" customWidth="1"/>
    <col min="3" max="3" width="14.28125" style="87" customWidth="1"/>
    <col min="4" max="4" width="9.421875" style="37" customWidth="1"/>
    <col min="5" max="5" width="9.421875" style="1" customWidth="1"/>
    <col min="6" max="6" width="14.7109375" style="38" customWidth="1"/>
    <col min="7" max="16384" width="11.57421875" style="1" customWidth="1"/>
  </cols>
  <sheetData>
    <row r="1" spans="1:8" ht="15.75">
      <c r="A1" s="22"/>
      <c r="B1" s="8" t="s">
        <v>0</v>
      </c>
      <c r="C1" s="80"/>
      <c r="D1" s="9"/>
      <c r="E1" s="10"/>
      <c r="F1" s="11"/>
      <c r="G1" s="7"/>
      <c r="H1" s="10"/>
    </row>
    <row r="2" spans="1:11" ht="15.75">
      <c r="A2" s="152" t="s">
        <v>5</v>
      </c>
      <c r="B2" s="153"/>
      <c r="C2" s="153"/>
      <c r="D2" s="153"/>
      <c r="E2" s="153"/>
      <c r="F2" s="154"/>
      <c r="G2" s="143"/>
      <c r="H2" s="143"/>
      <c r="I2" s="143"/>
      <c r="J2" s="143"/>
      <c r="K2" s="143"/>
    </row>
    <row r="3" spans="1:8" ht="15.75">
      <c r="A3" s="39"/>
      <c r="B3" s="12" t="s">
        <v>6</v>
      </c>
      <c r="C3" s="81"/>
      <c r="D3" s="19"/>
      <c r="E3" s="13"/>
      <c r="F3" s="14"/>
      <c r="G3" s="7"/>
      <c r="H3" s="15"/>
    </row>
    <row r="4" spans="1:8" ht="15.75">
      <c r="A4" s="39"/>
      <c r="B4" s="134" t="s">
        <v>46</v>
      </c>
      <c r="C4" s="139"/>
      <c r="D4" s="140"/>
      <c r="E4" s="137"/>
      <c r="F4" s="14"/>
      <c r="G4" s="18"/>
      <c r="H4" s="15"/>
    </row>
    <row r="5" spans="1:8" ht="30">
      <c r="A5" s="40"/>
      <c r="B5" s="135" t="s">
        <v>12</v>
      </c>
      <c r="C5" s="139"/>
      <c r="D5" s="140"/>
      <c r="E5" s="137"/>
      <c r="F5" s="14"/>
      <c r="G5" s="18"/>
      <c r="H5" s="15"/>
    </row>
    <row r="6" spans="1:8" ht="15.75">
      <c r="A6" s="39"/>
      <c r="B6" s="136" t="s">
        <v>7</v>
      </c>
      <c r="C6" s="139"/>
      <c r="D6" s="140"/>
      <c r="E6" s="137"/>
      <c r="F6" s="14"/>
      <c r="G6" s="18"/>
      <c r="H6" s="15"/>
    </row>
    <row r="7" spans="1:8" ht="15.75">
      <c r="A7" s="39"/>
      <c r="B7" s="12" t="s">
        <v>8</v>
      </c>
      <c r="C7" s="82"/>
      <c r="D7" s="138"/>
      <c r="E7" s="17"/>
      <c r="F7" s="14"/>
      <c r="G7" s="18"/>
      <c r="H7" s="15"/>
    </row>
    <row r="8" spans="1:8" ht="30.75" thickBot="1">
      <c r="A8" s="41"/>
      <c r="B8" s="16" t="s">
        <v>11</v>
      </c>
      <c r="C8" s="81"/>
      <c r="D8" s="19"/>
      <c r="E8" s="20"/>
      <c r="F8" s="21"/>
      <c r="G8" s="7"/>
      <c r="H8" s="15"/>
    </row>
    <row r="9" spans="1:8" ht="16.5" thickBot="1">
      <c r="A9" s="144" t="s">
        <v>1</v>
      </c>
      <c r="B9" s="145"/>
      <c r="C9" s="97" t="s">
        <v>19</v>
      </c>
      <c r="D9" s="98" t="s">
        <v>2</v>
      </c>
      <c r="E9" s="99" t="s">
        <v>3</v>
      </c>
      <c r="F9" s="100" t="s">
        <v>4</v>
      </c>
      <c r="G9" s="3"/>
      <c r="H9" s="22"/>
    </row>
    <row r="10" spans="1:8" ht="15.75" customHeight="1" thickBot="1">
      <c r="A10" s="150" t="s">
        <v>17</v>
      </c>
      <c r="B10" s="151"/>
      <c r="C10" s="151"/>
      <c r="D10" s="151"/>
      <c r="E10" s="95"/>
      <c r="F10" s="96"/>
      <c r="G10" s="3"/>
      <c r="H10" s="22"/>
    </row>
    <row r="11" spans="1:8" ht="27.75">
      <c r="A11" s="101">
        <v>1</v>
      </c>
      <c r="B11" s="5" t="s">
        <v>18</v>
      </c>
      <c r="C11" s="71">
        <v>200</v>
      </c>
      <c r="D11" s="6">
        <v>650</v>
      </c>
      <c r="E11" s="53"/>
      <c r="F11" s="94">
        <f>D11*E11</f>
        <v>0</v>
      </c>
      <c r="G11" s="3"/>
      <c r="H11" s="4"/>
    </row>
    <row r="12" spans="1:8" ht="30">
      <c r="A12" s="101">
        <v>2</v>
      </c>
      <c r="B12" s="5" t="s">
        <v>47</v>
      </c>
      <c r="C12" s="71">
        <v>200</v>
      </c>
      <c r="D12" s="6">
        <v>530</v>
      </c>
      <c r="E12" s="53"/>
      <c r="F12" s="94"/>
      <c r="G12" s="3"/>
      <c r="H12" s="4"/>
    </row>
    <row r="13" spans="1:8" ht="27.75">
      <c r="A13" s="101">
        <v>3</v>
      </c>
      <c r="B13" s="23" t="s">
        <v>48</v>
      </c>
      <c r="C13" s="69">
        <v>230</v>
      </c>
      <c r="D13" s="24">
        <v>650</v>
      </c>
      <c r="E13" s="25"/>
      <c r="F13" s="47">
        <f aca="true" t="shared" si="0" ref="F13:F48">D13*E13</f>
        <v>0</v>
      </c>
      <c r="G13" s="3"/>
      <c r="H13" s="4"/>
    </row>
    <row r="14" spans="1:8" ht="27.75">
      <c r="A14" s="101">
        <v>4</v>
      </c>
      <c r="B14" s="23" t="s">
        <v>20</v>
      </c>
      <c r="C14" s="69" t="s">
        <v>21</v>
      </c>
      <c r="D14" s="26">
        <v>490</v>
      </c>
      <c r="E14" s="27"/>
      <c r="F14" s="47">
        <f t="shared" si="0"/>
        <v>0</v>
      </c>
      <c r="G14" s="3"/>
      <c r="H14" s="4"/>
    </row>
    <row r="15" spans="1:8" s="30" customFormat="1" ht="34.5" customHeight="1">
      <c r="A15" s="101">
        <v>5</v>
      </c>
      <c r="B15" s="23" t="s">
        <v>49</v>
      </c>
      <c r="C15" s="69">
        <v>200</v>
      </c>
      <c r="D15" s="26">
        <v>400</v>
      </c>
      <c r="E15" s="27"/>
      <c r="F15" s="47">
        <f t="shared" si="0"/>
        <v>0</v>
      </c>
      <c r="G15" s="28"/>
      <c r="H15" s="29"/>
    </row>
    <row r="16" spans="1:8" s="30" customFormat="1" ht="30">
      <c r="A16" s="101">
        <v>6</v>
      </c>
      <c r="B16" s="31" t="s">
        <v>50</v>
      </c>
      <c r="C16" s="70">
        <v>130</v>
      </c>
      <c r="D16" s="32">
        <v>390</v>
      </c>
      <c r="E16" s="33"/>
      <c r="F16" s="47">
        <f t="shared" si="0"/>
        <v>0</v>
      </c>
      <c r="G16" s="28"/>
      <c r="H16" s="29"/>
    </row>
    <row r="17" spans="1:8" s="30" customFormat="1" ht="30.75" thickBot="1">
      <c r="A17" s="101">
        <v>7</v>
      </c>
      <c r="B17" s="102" t="s">
        <v>51</v>
      </c>
      <c r="C17" s="103" t="s">
        <v>52</v>
      </c>
      <c r="D17" s="104">
        <v>350</v>
      </c>
      <c r="E17" s="105"/>
      <c r="F17" s="50">
        <f t="shared" si="0"/>
        <v>0</v>
      </c>
      <c r="G17" s="28"/>
      <c r="H17" s="29"/>
    </row>
    <row r="18" spans="1:8" s="30" customFormat="1" ht="15.75" customHeight="1" thickBot="1">
      <c r="A18" s="157" t="s">
        <v>22</v>
      </c>
      <c r="B18" s="158"/>
      <c r="C18" s="158"/>
      <c r="D18" s="158"/>
      <c r="E18" s="158"/>
      <c r="F18" s="109"/>
      <c r="G18" s="28"/>
      <c r="H18" s="29"/>
    </row>
    <row r="19" spans="1:8" ht="15">
      <c r="A19" s="112">
        <v>1</v>
      </c>
      <c r="B19" s="113" t="s">
        <v>53</v>
      </c>
      <c r="C19" s="114">
        <v>200</v>
      </c>
      <c r="D19" s="115">
        <v>320</v>
      </c>
      <c r="E19" s="116"/>
      <c r="F19" s="117">
        <f t="shared" si="0"/>
        <v>0</v>
      </c>
      <c r="G19" s="3"/>
      <c r="H19" s="4"/>
    </row>
    <row r="20" spans="1:8" ht="30">
      <c r="A20" s="46">
        <v>2</v>
      </c>
      <c r="B20" s="23" t="s">
        <v>54</v>
      </c>
      <c r="C20" s="69">
        <v>200</v>
      </c>
      <c r="D20" s="24">
        <v>430</v>
      </c>
      <c r="E20" s="25"/>
      <c r="F20" s="47">
        <f t="shared" si="0"/>
        <v>0</v>
      </c>
      <c r="G20" s="3"/>
      <c r="H20" s="4"/>
    </row>
    <row r="21" spans="1:8" ht="30">
      <c r="A21" s="46">
        <v>3</v>
      </c>
      <c r="B21" s="23" t="s">
        <v>55</v>
      </c>
      <c r="C21" s="69" t="s">
        <v>56</v>
      </c>
      <c r="D21" s="24">
        <v>600</v>
      </c>
      <c r="E21" s="25"/>
      <c r="F21" s="47">
        <f t="shared" si="0"/>
        <v>0</v>
      </c>
      <c r="G21" s="3"/>
      <c r="H21" s="4"/>
    </row>
    <row r="22" spans="1:8" ht="30">
      <c r="A22" s="46">
        <v>4</v>
      </c>
      <c r="B22" s="23" t="s">
        <v>57</v>
      </c>
      <c r="C22" s="69">
        <v>200</v>
      </c>
      <c r="D22" s="24">
        <v>700</v>
      </c>
      <c r="E22" s="25"/>
      <c r="F22" s="47">
        <f t="shared" si="0"/>
        <v>0</v>
      </c>
      <c r="G22" s="3"/>
      <c r="H22" s="4"/>
    </row>
    <row r="23" spans="1:8" ht="15.75" customHeight="1" thickBot="1">
      <c r="A23" s="148" t="s">
        <v>9</v>
      </c>
      <c r="B23" s="149"/>
      <c r="C23" s="149"/>
      <c r="D23" s="149"/>
      <c r="E23" s="110"/>
      <c r="F23" s="111"/>
      <c r="G23" s="34"/>
      <c r="H23" s="35"/>
    </row>
    <row r="24" spans="1:8" ht="45">
      <c r="A24" s="107">
        <v>1</v>
      </c>
      <c r="B24" s="5" t="s">
        <v>58</v>
      </c>
      <c r="C24" s="71">
        <v>220</v>
      </c>
      <c r="D24" s="6">
        <v>540</v>
      </c>
      <c r="E24" s="2"/>
      <c r="F24" s="94">
        <f t="shared" si="0"/>
        <v>0</v>
      </c>
      <c r="G24" s="3"/>
      <c r="H24" s="4"/>
    </row>
    <row r="25" spans="1:8" ht="45">
      <c r="A25" s="48">
        <v>2</v>
      </c>
      <c r="B25" s="5" t="s">
        <v>59</v>
      </c>
      <c r="C25" s="71">
        <v>190</v>
      </c>
      <c r="D25" s="6">
        <v>450</v>
      </c>
      <c r="E25" s="2"/>
      <c r="F25" s="47">
        <f t="shared" si="0"/>
        <v>0</v>
      </c>
      <c r="G25" s="3"/>
      <c r="H25" s="4"/>
    </row>
    <row r="26" spans="1:8" ht="30">
      <c r="A26" s="48">
        <v>3</v>
      </c>
      <c r="B26" s="5" t="s">
        <v>60</v>
      </c>
      <c r="C26" s="71">
        <v>200</v>
      </c>
      <c r="D26" s="6">
        <v>380</v>
      </c>
      <c r="E26" s="2"/>
      <c r="F26" s="47">
        <f t="shared" si="0"/>
        <v>0</v>
      </c>
      <c r="G26" s="3"/>
      <c r="H26" s="4"/>
    </row>
    <row r="27" spans="1:8" ht="30">
      <c r="A27" s="48">
        <v>4</v>
      </c>
      <c r="B27" s="5" t="s">
        <v>23</v>
      </c>
      <c r="C27" s="71">
        <v>180</v>
      </c>
      <c r="D27" s="6">
        <v>460</v>
      </c>
      <c r="E27" s="2"/>
      <c r="F27" s="47">
        <f t="shared" si="0"/>
        <v>0</v>
      </c>
      <c r="G27" s="3"/>
      <c r="H27" s="4"/>
    </row>
    <row r="28" spans="1:8" ht="45.75" thickBot="1">
      <c r="A28" s="49">
        <v>5</v>
      </c>
      <c r="B28" s="43" t="s">
        <v>61</v>
      </c>
      <c r="C28" s="72">
        <v>230</v>
      </c>
      <c r="D28" s="44">
        <v>400</v>
      </c>
      <c r="E28" s="45"/>
      <c r="F28" s="50">
        <f t="shared" si="0"/>
        <v>0</v>
      </c>
      <c r="G28" s="3"/>
      <c r="H28" s="4"/>
    </row>
    <row r="29" spans="1:8" ht="15.75" customHeight="1" thickBot="1">
      <c r="A29" s="155" t="s">
        <v>24</v>
      </c>
      <c r="B29" s="156"/>
      <c r="C29" s="156"/>
      <c r="D29" s="156"/>
      <c r="E29" s="123"/>
      <c r="F29" s="109"/>
      <c r="G29" s="3"/>
      <c r="H29" s="4"/>
    </row>
    <row r="30" spans="1:8" ht="30">
      <c r="A30" s="112">
        <v>1</v>
      </c>
      <c r="B30" s="113" t="s">
        <v>25</v>
      </c>
      <c r="C30" s="114" t="s">
        <v>27</v>
      </c>
      <c r="D30" s="115">
        <v>430</v>
      </c>
      <c r="E30" s="124"/>
      <c r="F30" s="117">
        <f t="shared" si="0"/>
        <v>0</v>
      </c>
      <c r="G30" s="3"/>
      <c r="H30" s="4"/>
    </row>
    <row r="31" spans="1:8" ht="30">
      <c r="A31" s="46">
        <v>2</v>
      </c>
      <c r="B31" s="23" t="s">
        <v>26</v>
      </c>
      <c r="C31" s="69" t="s">
        <v>27</v>
      </c>
      <c r="D31" s="24">
        <v>340</v>
      </c>
      <c r="E31" s="52"/>
      <c r="F31" s="47">
        <f t="shared" si="0"/>
        <v>0</v>
      </c>
      <c r="G31" s="3"/>
      <c r="H31" s="4"/>
    </row>
    <row r="32" spans="1:8" ht="15">
      <c r="A32" s="46">
        <v>3</v>
      </c>
      <c r="B32" s="23" t="s">
        <v>62</v>
      </c>
      <c r="C32" s="69" t="s">
        <v>27</v>
      </c>
      <c r="D32" s="24">
        <v>500</v>
      </c>
      <c r="E32" s="52"/>
      <c r="F32" s="47">
        <f t="shared" si="0"/>
        <v>0</v>
      </c>
      <c r="G32" s="3"/>
      <c r="H32" s="4"/>
    </row>
    <row r="33" spans="1:8" ht="15">
      <c r="A33" s="46">
        <v>4</v>
      </c>
      <c r="B33" s="23" t="s">
        <v>63</v>
      </c>
      <c r="C33" s="69" t="s">
        <v>27</v>
      </c>
      <c r="D33" s="24">
        <v>770</v>
      </c>
      <c r="E33" s="52"/>
      <c r="F33" s="47">
        <f t="shared" si="0"/>
        <v>0</v>
      </c>
      <c r="G33" s="3"/>
      <c r="H33" s="4"/>
    </row>
    <row r="34" spans="1:8" ht="30">
      <c r="A34" s="46">
        <v>5</v>
      </c>
      <c r="B34" s="23" t="s">
        <v>64</v>
      </c>
      <c r="C34" s="69" t="s">
        <v>70</v>
      </c>
      <c r="D34" s="24">
        <v>500</v>
      </c>
      <c r="E34" s="52"/>
      <c r="F34" s="47">
        <f t="shared" si="0"/>
        <v>0</v>
      </c>
      <c r="G34" s="3"/>
      <c r="H34" s="4"/>
    </row>
    <row r="35" spans="1:8" ht="15">
      <c r="A35" s="46">
        <v>6</v>
      </c>
      <c r="B35" s="23" t="s">
        <v>65</v>
      </c>
      <c r="C35" s="69" t="s">
        <v>66</v>
      </c>
      <c r="D35" s="24">
        <v>850</v>
      </c>
      <c r="E35" s="52"/>
      <c r="F35" s="47">
        <f t="shared" si="0"/>
        <v>0</v>
      </c>
      <c r="G35" s="3"/>
      <c r="H35" s="4"/>
    </row>
    <row r="36" spans="1:8" ht="45">
      <c r="A36" s="46">
        <v>7</v>
      </c>
      <c r="B36" s="23" t="s">
        <v>67</v>
      </c>
      <c r="C36" s="69" t="s">
        <v>68</v>
      </c>
      <c r="D36" s="24">
        <v>500</v>
      </c>
      <c r="E36" s="52"/>
      <c r="F36" s="47">
        <f t="shared" si="0"/>
        <v>0</v>
      </c>
      <c r="G36" s="3"/>
      <c r="H36" s="4"/>
    </row>
    <row r="37" spans="1:8" ht="30.75" thickBot="1">
      <c r="A37" s="118">
        <v>8</v>
      </c>
      <c r="B37" s="119" t="s">
        <v>69</v>
      </c>
      <c r="C37" s="120">
        <v>200</v>
      </c>
      <c r="D37" s="121">
        <v>880</v>
      </c>
      <c r="E37" s="125"/>
      <c r="F37" s="122">
        <f t="shared" si="0"/>
        <v>0</v>
      </c>
      <c r="G37" s="3"/>
      <c r="H37" s="4"/>
    </row>
    <row r="38" spans="1:8" ht="15.75" customHeight="1" thickBot="1">
      <c r="A38" s="146" t="s">
        <v>10</v>
      </c>
      <c r="B38" s="147"/>
      <c r="C38" s="147"/>
      <c r="D38" s="147"/>
      <c r="E38" s="126"/>
      <c r="F38" s="127"/>
      <c r="G38" s="3"/>
      <c r="H38" s="4"/>
    </row>
    <row r="39" spans="1:8" ht="30">
      <c r="A39" s="112">
        <v>1</v>
      </c>
      <c r="B39" s="113" t="s">
        <v>28</v>
      </c>
      <c r="C39" s="114">
        <v>150</v>
      </c>
      <c r="D39" s="115">
        <v>110</v>
      </c>
      <c r="E39" s="124"/>
      <c r="F39" s="117">
        <f t="shared" si="0"/>
        <v>0</v>
      </c>
      <c r="G39" s="3"/>
      <c r="H39" s="4"/>
    </row>
    <row r="40" spans="1:8" ht="15">
      <c r="A40" s="46">
        <v>2</v>
      </c>
      <c r="B40" s="23" t="s">
        <v>29</v>
      </c>
      <c r="C40" s="69">
        <v>150</v>
      </c>
      <c r="D40" s="24">
        <v>160</v>
      </c>
      <c r="E40" s="52"/>
      <c r="F40" s="47">
        <f t="shared" si="0"/>
        <v>0</v>
      </c>
      <c r="G40" s="3"/>
      <c r="H40" s="4"/>
    </row>
    <row r="41" spans="1:8" ht="15">
      <c r="A41" s="46">
        <v>3</v>
      </c>
      <c r="B41" s="23" t="s">
        <v>71</v>
      </c>
      <c r="C41" s="69">
        <v>150</v>
      </c>
      <c r="D41" s="24">
        <v>160</v>
      </c>
      <c r="E41" s="52"/>
      <c r="F41" s="47">
        <f t="shared" si="0"/>
        <v>0</v>
      </c>
      <c r="G41" s="3"/>
      <c r="H41" s="4"/>
    </row>
    <row r="42" spans="1:8" ht="15">
      <c r="A42" s="46">
        <v>4</v>
      </c>
      <c r="B42" s="23" t="s">
        <v>72</v>
      </c>
      <c r="C42" s="69">
        <v>150</v>
      </c>
      <c r="D42" s="24">
        <v>110</v>
      </c>
      <c r="E42" s="52"/>
      <c r="F42" s="47">
        <f t="shared" si="0"/>
        <v>0</v>
      </c>
      <c r="G42" s="3"/>
      <c r="H42" s="4"/>
    </row>
    <row r="43" spans="1:8" ht="28.5" thickBot="1">
      <c r="A43" s="118">
        <v>5</v>
      </c>
      <c r="B43" s="119" t="s">
        <v>30</v>
      </c>
      <c r="C43" s="120">
        <v>150</v>
      </c>
      <c r="D43" s="121">
        <v>260</v>
      </c>
      <c r="E43" s="125"/>
      <c r="F43" s="122">
        <f t="shared" si="0"/>
        <v>0</v>
      </c>
      <c r="G43" s="3"/>
      <c r="H43" s="4"/>
    </row>
    <row r="44" spans="1:8" ht="15.75" customHeight="1" thickBot="1">
      <c r="A44" s="148" t="s">
        <v>37</v>
      </c>
      <c r="B44" s="149"/>
      <c r="C44" s="149"/>
      <c r="D44" s="149"/>
      <c r="E44" s="110"/>
      <c r="F44" s="111"/>
      <c r="G44" s="3"/>
      <c r="H44" s="4"/>
    </row>
    <row r="45" spans="1:8" ht="30">
      <c r="A45" s="107">
        <v>1</v>
      </c>
      <c r="B45" s="5" t="s">
        <v>34</v>
      </c>
      <c r="C45" s="71">
        <v>50</v>
      </c>
      <c r="D45" s="6">
        <v>40</v>
      </c>
      <c r="E45" s="2"/>
      <c r="F45" s="94">
        <f t="shared" si="0"/>
        <v>0</v>
      </c>
      <c r="G45" s="3"/>
      <c r="H45" s="4"/>
    </row>
    <row r="46" spans="1:8" ht="15">
      <c r="A46" s="48">
        <v>2</v>
      </c>
      <c r="B46" s="5" t="s">
        <v>33</v>
      </c>
      <c r="C46" s="71">
        <v>28</v>
      </c>
      <c r="D46" s="6">
        <v>10</v>
      </c>
      <c r="E46" s="2"/>
      <c r="F46" s="47">
        <f t="shared" si="0"/>
        <v>0</v>
      </c>
      <c r="G46" s="3"/>
      <c r="H46" s="4"/>
    </row>
    <row r="47" spans="1:8" ht="15">
      <c r="A47" s="48">
        <v>3</v>
      </c>
      <c r="B47" s="5" t="s">
        <v>32</v>
      </c>
      <c r="C47" s="71">
        <v>40</v>
      </c>
      <c r="D47" s="6">
        <v>30</v>
      </c>
      <c r="E47" s="2"/>
      <c r="F47" s="47">
        <f t="shared" si="0"/>
        <v>0</v>
      </c>
      <c r="G47" s="3"/>
      <c r="H47" s="4"/>
    </row>
    <row r="48" spans="1:8" ht="15.75" thickBot="1">
      <c r="A48" s="49">
        <v>4</v>
      </c>
      <c r="B48" s="43" t="s">
        <v>31</v>
      </c>
      <c r="C48" s="72">
        <v>40</v>
      </c>
      <c r="D48" s="44">
        <v>30</v>
      </c>
      <c r="E48" s="45"/>
      <c r="F48" s="50">
        <f t="shared" si="0"/>
        <v>0</v>
      </c>
      <c r="G48" s="3"/>
      <c r="H48" s="4"/>
    </row>
    <row r="49" spans="1:8" ht="15.75" customHeight="1" thickBot="1">
      <c r="A49" s="150" t="s">
        <v>35</v>
      </c>
      <c r="B49" s="151"/>
      <c r="C49" s="151"/>
      <c r="D49" s="151"/>
      <c r="E49" s="95"/>
      <c r="F49" s="106"/>
      <c r="G49" s="3"/>
      <c r="H49" s="4"/>
    </row>
    <row r="50" spans="1:8" ht="15.75" thickBot="1">
      <c r="A50" s="108">
        <v>1</v>
      </c>
      <c r="B50" s="43" t="s">
        <v>36</v>
      </c>
      <c r="C50" s="72">
        <v>1000</v>
      </c>
      <c r="D50" s="44">
        <v>720</v>
      </c>
      <c r="E50" s="45"/>
      <c r="F50" s="51">
        <f aca="true" t="shared" si="1" ref="F50:F62">D50*E50</f>
        <v>0</v>
      </c>
      <c r="G50" s="3"/>
      <c r="H50" s="4"/>
    </row>
    <row r="51" spans="1:8" ht="16.5" thickBot="1">
      <c r="A51" s="141" t="s">
        <v>38</v>
      </c>
      <c r="B51" s="142"/>
      <c r="C51" s="142"/>
      <c r="D51" s="142"/>
      <c r="E51" s="88"/>
      <c r="F51" s="89"/>
      <c r="G51" s="3"/>
      <c r="H51" s="4"/>
    </row>
    <row r="52" spans="1:8" ht="30">
      <c r="A52" s="90">
        <v>1</v>
      </c>
      <c r="B52" s="91" t="s">
        <v>73</v>
      </c>
      <c r="C52" s="92" t="s">
        <v>39</v>
      </c>
      <c r="D52" s="93">
        <v>7150</v>
      </c>
      <c r="E52" s="76"/>
      <c r="F52" s="77">
        <f>D52*E52</f>
        <v>0</v>
      </c>
      <c r="G52" s="3"/>
      <c r="H52" s="4"/>
    </row>
    <row r="53" spans="1:8" ht="45">
      <c r="A53" s="78">
        <v>2</v>
      </c>
      <c r="B53" s="74" t="s">
        <v>74</v>
      </c>
      <c r="C53" s="83" t="s">
        <v>75</v>
      </c>
      <c r="D53" s="75">
        <v>4600</v>
      </c>
      <c r="E53" s="73"/>
      <c r="F53" s="79">
        <f>D53*E53</f>
        <v>0</v>
      </c>
      <c r="G53" s="3"/>
      <c r="H53" s="4"/>
    </row>
    <row r="54" spans="1:8" ht="30">
      <c r="A54" s="78">
        <v>3</v>
      </c>
      <c r="B54" s="74" t="s">
        <v>76</v>
      </c>
      <c r="C54" s="83" t="s">
        <v>77</v>
      </c>
      <c r="D54" s="75">
        <v>5000</v>
      </c>
      <c r="E54" s="73"/>
      <c r="F54" s="79">
        <f>D54*E54</f>
        <v>0</v>
      </c>
      <c r="G54" s="3"/>
      <c r="H54" s="4"/>
    </row>
    <row r="55" spans="1:8" ht="45.75" thickBot="1">
      <c r="A55" s="128">
        <v>4</v>
      </c>
      <c r="B55" s="129" t="s">
        <v>78</v>
      </c>
      <c r="C55" s="130" t="s">
        <v>79</v>
      </c>
      <c r="D55" s="131">
        <v>4700</v>
      </c>
      <c r="E55" s="132"/>
      <c r="F55" s="133">
        <f>D55*E55</f>
        <v>0</v>
      </c>
      <c r="G55" s="3"/>
      <c r="H55" s="4"/>
    </row>
    <row r="56" spans="1:8" ht="16.5" thickBot="1">
      <c r="A56" s="146" t="s">
        <v>13</v>
      </c>
      <c r="B56" s="147"/>
      <c r="C56" s="147"/>
      <c r="D56" s="147"/>
      <c r="E56" s="3"/>
      <c r="F56" s="127"/>
      <c r="G56" s="3"/>
      <c r="H56" s="4"/>
    </row>
    <row r="57" spans="1:8" ht="15">
      <c r="A57" s="112">
        <v>1</v>
      </c>
      <c r="B57" s="113" t="s">
        <v>40</v>
      </c>
      <c r="C57" s="114" t="s">
        <v>41</v>
      </c>
      <c r="D57" s="115">
        <v>150</v>
      </c>
      <c r="E57" s="124"/>
      <c r="F57" s="117">
        <f t="shared" si="1"/>
        <v>0</v>
      </c>
      <c r="G57" s="3"/>
      <c r="H57" s="4"/>
    </row>
    <row r="58" spans="1:8" ht="15">
      <c r="A58" s="46">
        <v>2</v>
      </c>
      <c r="B58" s="23" t="s">
        <v>45</v>
      </c>
      <c r="C58" s="69" t="s">
        <v>42</v>
      </c>
      <c r="D58" s="24">
        <v>320</v>
      </c>
      <c r="E58" s="52"/>
      <c r="F58" s="47">
        <f t="shared" si="1"/>
        <v>0</v>
      </c>
      <c r="G58" s="3"/>
      <c r="H58" s="4"/>
    </row>
    <row r="59" spans="1:8" ht="15">
      <c r="A59" s="46">
        <v>3</v>
      </c>
      <c r="B59" s="23" t="s">
        <v>80</v>
      </c>
      <c r="C59" s="69" t="s">
        <v>42</v>
      </c>
      <c r="D59" s="24">
        <v>350</v>
      </c>
      <c r="E59" s="52"/>
      <c r="F59" s="47">
        <f t="shared" si="1"/>
        <v>0</v>
      </c>
      <c r="G59" s="3"/>
      <c r="H59" s="4"/>
    </row>
    <row r="60" spans="1:8" ht="15">
      <c r="A60" s="46">
        <v>4</v>
      </c>
      <c r="B60" s="23" t="s">
        <v>81</v>
      </c>
      <c r="C60" s="69" t="s">
        <v>42</v>
      </c>
      <c r="D60" s="24">
        <v>300</v>
      </c>
      <c r="E60" s="52"/>
      <c r="F60" s="47">
        <f t="shared" si="1"/>
        <v>0</v>
      </c>
      <c r="G60" s="3"/>
      <c r="H60" s="4"/>
    </row>
    <row r="61" spans="1:8" ht="47.25" customHeight="1">
      <c r="A61" s="46">
        <v>5</v>
      </c>
      <c r="B61" s="23" t="s">
        <v>82</v>
      </c>
      <c r="C61" s="69" t="s">
        <v>42</v>
      </c>
      <c r="D61" s="24">
        <v>400</v>
      </c>
      <c r="E61" s="52"/>
      <c r="F61" s="47">
        <f t="shared" si="1"/>
        <v>0</v>
      </c>
      <c r="G61" s="3"/>
      <c r="H61" s="4"/>
    </row>
    <row r="62" spans="1:8" ht="15.75" thickBot="1">
      <c r="A62" s="118">
        <v>6</v>
      </c>
      <c r="B62" s="119" t="s">
        <v>43</v>
      </c>
      <c r="C62" s="120" t="s">
        <v>44</v>
      </c>
      <c r="D62" s="121">
        <v>200</v>
      </c>
      <c r="E62" s="125"/>
      <c r="F62" s="122">
        <f t="shared" si="1"/>
        <v>0</v>
      </c>
      <c r="G62" s="3"/>
      <c r="H62" s="4"/>
    </row>
    <row r="63" spans="1:8" ht="15.75">
      <c r="A63" s="55"/>
      <c r="B63" s="56" t="s">
        <v>16</v>
      </c>
      <c r="C63" s="84"/>
      <c r="D63" s="57"/>
      <c r="E63" s="61"/>
      <c r="F63" s="64">
        <f>SUM(F11:F62)</f>
        <v>0</v>
      </c>
      <c r="G63" s="7"/>
      <c r="H63" s="10"/>
    </row>
    <row r="64" spans="1:11" ht="15.75">
      <c r="A64" s="58"/>
      <c r="B64" s="66" t="s">
        <v>14</v>
      </c>
      <c r="C64" s="85"/>
      <c r="D64" s="54"/>
      <c r="E64" s="62"/>
      <c r="F64" s="67">
        <f>F63*0.1</f>
        <v>0</v>
      </c>
      <c r="G64" s="143"/>
      <c r="H64" s="143"/>
      <c r="I64" s="143"/>
      <c r="J64" s="143"/>
      <c r="K64" s="143"/>
    </row>
    <row r="65" spans="1:6" ht="16.5" thickBot="1">
      <c r="A65" s="59"/>
      <c r="B65" s="65" t="s">
        <v>15</v>
      </c>
      <c r="C65" s="86"/>
      <c r="D65" s="60"/>
      <c r="E65" s="63"/>
      <c r="F65" s="68">
        <f>F63+F64</f>
        <v>0</v>
      </c>
    </row>
  </sheetData>
  <sheetProtection selectLockedCells="1" selectUnlockedCells="1"/>
  <mergeCells count="13">
    <mergeCell ref="A49:D49"/>
    <mergeCell ref="A2:F2"/>
    <mergeCell ref="A10:D10"/>
    <mergeCell ref="A23:D23"/>
    <mergeCell ref="A29:D29"/>
    <mergeCell ref="A38:D38"/>
    <mergeCell ref="A18:E18"/>
    <mergeCell ref="A44:D44"/>
    <mergeCell ref="A51:D51"/>
    <mergeCell ref="G2:K2"/>
    <mergeCell ref="G64:K64"/>
    <mergeCell ref="A9:B9"/>
    <mergeCell ref="A56:D56"/>
  </mergeCells>
  <printOptions/>
  <pageMargins left="0.54" right="0.38" top="0.45" bottom="0.4" header="0.31" footer="0.31"/>
  <pageSetup firstPageNumber="1" useFirstPageNumber="1" horizontalDpi="300" verticalDpi="300" orientation="portrait" paperSize="9" scale="9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4:J33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4:J33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2018-10-17T10:38:31Z</cp:lastPrinted>
  <dcterms:created xsi:type="dcterms:W3CDTF">2014-10-28T15:03:04Z</dcterms:created>
  <dcterms:modified xsi:type="dcterms:W3CDTF">2019-09-30T16:17:28Z</dcterms:modified>
  <cp:category/>
  <cp:version/>
  <cp:contentType/>
  <cp:contentStatus/>
</cp:coreProperties>
</file>